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da8sbo\Desktop\Disco D\Product Version Status\tabelle su web\202107 July21\"/>
    </mc:Choice>
  </mc:AlternateContent>
  <xr:revisionPtr revIDLastSave="0" documentId="13_ncr:1_{0C4A2B76-96FB-49A8-B175-79850879B928}" xr6:coauthVersionLast="45" xr6:coauthVersionMax="45" xr10:uidLastSave="{00000000-0000-0000-0000-000000000000}"/>
  <bookViews>
    <workbookView xWindow="5535" yWindow="1470" windowWidth="22560" windowHeight="13200" xr2:uid="{00000000-000D-0000-FFFF-FFFF00000000}"/>
  </bookViews>
  <sheets>
    <sheet name="Product&amp;Versions Status" sheetId="1" r:id="rId1"/>
    <sheet name="Ended Versions" sheetId="4" r:id="rId2"/>
    <sheet name="Legenda" sheetId="5" r:id="rId3"/>
  </sheets>
  <definedNames>
    <definedName name="_xlnm._FilterDatabase" localSheetId="1" hidden="1">'Ended Versions'!$A$3:$L$3</definedName>
    <definedName name="_xlnm._FilterDatabase" localSheetId="2" hidden="1">Legenda!#REF!</definedName>
    <definedName name="_xlnm._FilterDatabase" localSheetId="0" hidden="1">'Product&amp;Versions Status'!$A$3:$F$272</definedName>
    <definedName name="_xlnm.Print_Area" localSheetId="0">'Product&amp;Versions Status'!$A:$E</definedName>
    <definedName name="_xlnm.Print_Titles" localSheetId="0">'Product&amp;Versions Status'!$A:$C,'Product&amp;Versions Status'!$2:$3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1" l="1"/>
  <c r="F236" i="1" l="1"/>
  <c r="C41" i="1" l="1"/>
  <c r="C5" i="1" l="1"/>
  <c r="F237" i="1" l="1"/>
  <c r="F227" i="1"/>
  <c r="F228" i="1"/>
  <c r="F230" i="1"/>
  <c r="F231" i="1"/>
  <c r="F232" i="1"/>
  <c r="F233" i="1"/>
  <c r="F234" i="1"/>
  <c r="F235" i="1"/>
  <c r="F238" i="1"/>
  <c r="F239" i="1"/>
  <c r="F240" i="1"/>
  <c r="F229" i="1"/>
  <c r="C49" i="1" l="1"/>
  <c r="C1" i="1" l="1"/>
  <c r="C53" i="1" s="1"/>
  <c r="C192" i="1" l="1"/>
  <c r="C191" i="1"/>
  <c r="C157" i="1"/>
  <c r="C156" i="1"/>
  <c r="C19" i="1"/>
  <c r="C122" i="1"/>
  <c r="C121" i="1"/>
  <c r="C69" i="1"/>
  <c r="C20" i="1"/>
  <c r="C236" i="1"/>
  <c r="C158" i="1"/>
  <c r="C193" i="1"/>
  <c r="C120" i="1"/>
  <c r="C155" i="1"/>
  <c r="C70" i="1"/>
  <c r="C237" i="1"/>
  <c r="C257" i="1"/>
  <c r="C249" i="1"/>
  <c r="C252" i="1"/>
  <c r="C251" i="1"/>
  <c r="C256" i="1"/>
  <c r="C248" i="1"/>
  <c r="C255" i="1"/>
  <c r="C258" i="1"/>
  <c r="C254" i="1"/>
  <c r="C253" i="1"/>
  <c r="C259" i="1"/>
  <c r="C250" i="1"/>
  <c r="C239" i="1"/>
  <c r="C238" i="1"/>
  <c r="C230" i="1"/>
  <c r="C240" i="1"/>
  <c r="C228" i="1"/>
  <c r="C227" i="1"/>
  <c r="C265" i="1"/>
  <c r="C266" i="1"/>
  <c r="C263" i="1"/>
  <c r="C264" i="1"/>
  <c r="C272" i="1"/>
  <c r="C262" i="1"/>
  <c r="C270" i="1"/>
  <c r="C271" i="1"/>
  <c r="C232" i="1"/>
  <c r="C233" i="1"/>
  <c r="C229" i="1"/>
  <c r="C231" i="1"/>
  <c r="C234" i="1"/>
  <c r="C235" i="1"/>
  <c r="C214" i="1"/>
  <c r="C222" i="1"/>
  <c r="C224" i="1"/>
  <c r="C215" i="1"/>
  <c r="C223" i="1"/>
  <c r="C216" i="1"/>
  <c r="C217" i="1"/>
  <c r="C225" i="1"/>
  <c r="C221" i="1"/>
  <c r="C218" i="1"/>
  <c r="C226" i="1"/>
  <c r="C219" i="1"/>
  <c r="C220" i="1"/>
  <c r="C198" i="1"/>
  <c r="C199" i="1"/>
  <c r="C207" i="1"/>
  <c r="C208" i="1"/>
  <c r="C201" i="1"/>
  <c r="C209" i="1"/>
  <c r="C205" i="1"/>
  <c r="C202" i="1"/>
  <c r="C210" i="1"/>
  <c r="C212" i="1"/>
  <c r="C203" i="1"/>
  <c r="C211" i="1"/>
  <c r="C204" i="1"/>
  <c r="C206" i="1"/>
  <c r="C200" i="1"/>
  <c r="C213" i="1"/>
  <c r="C190" i="1"/>
  <c r="C194" i="1"/>
  <c r="C195" i="1"/>
  <c r="C196" i="1"/>
  <c r="C197" i="1"/>
  <c r="C177" i="1"/>
  <c r="C185" i="1"/>
  <c r="C186" i="1"/>
  <c r="C188" i="1"/>
  <c r="C179" i="1"/>
  <c r="C181" i="1"/>
  <c r="C189" i="1"/>
  <c r="C187" i="1"/>
  <c r="C182" i="1"/>
  <c r="C183" i="1"/>
  <c r="C184" i="1"/>
  <c r="C178" i="1"/>
  <c r="C180" i="1"/>
  <c r="C166" i="1"/>
  <c r="C174" i="1"/>
  <c r="C167" i="1"/>
  <c r="C175" i="1"/>
  <c r="C173" i="1"/>
  <c r="C168" i="1"/>
  <c r="C176" i="1"/>
  <c r="C169" i="1"/>
  <c r="C170" i="1"/>
  <c r="C171" i="1"/>
  <c r="C164" i="1"/>
  <c r="C172" i="1"/>
  <c r="C165" i="1"/>
  <c r="C160" i="1"/>
  <c r="C161" i="1"/>
  <c r="C163" i="1"/>
  <c r="C162" i="1"/>
  <c r="C159" i="1"/>
  <c r="C142" i="1"/>
  <c r="C150" i="1"/>
  <c r="C143" i="1"/>
  <c r="C151" i="1"/>
  <c r="C144" i="1"/>
  <c r="C152" i="1"/>
  <c r="C145" i="1"/>
  <c r="C153" i="1"/>
  <c r="C146" i="1"/>
  <c r="C154" i="1"/>
  <c r="C147" i="1"/>
  <c r="C148" i="1"/>
  <c r="C149" i="1"/>
  <c r="C127" i="1"/>
  <c r="C135" i="1"/>
  <c r="C128" i="1"/>
  <c r="C136" i="1"/>
  <c r="C130" i="1"/>
  <c r="C138" i="1"/>
  <c r="C131" i="1"/>
  <c r="C139" i="1"/>
  <c r="C133" i="1"/>
  <c r="C132" i="1"/>
  <c r="C140" i="1"/>
  <c r="C141" i="1"/>
  <c r="C134" i="1"/>
  <c r="C129" i="1"/>
  <c r="C137" i="1"/>
  <c r="C124" i="1"/>
  <c r="C125" i="1"/>
  <c r="C126" i="1"/>
  <c r="C123" i="1"/>
  <c r="C246" i="1"/>
  <c r="C247" i="1"/>
  <c r="C244" i="1"/>
  <c r="C245" i="1"/>
  <c r="C242" i="1"/>
  <c r="C243" i="1"/>
  <c r="C112" i="1"/>
  <c r="C111" i="1"/>
  <c r="C114" i="1"/>
  <c r="C113" i="1"/>
  <c r="C269" i="1"/>
  <c r="C267" i="1"/>
  <c r="C268" i="1"/>
  <c r="C101" i="1"/>
  <c r="C88" i="1"/>
  <c r="C71" i="1"/>
  <c r="C22" i="1"/>
  <c r="C21" i="1"/>
  <c r="C6" i="1"/>
  <c r="C7" i="1"/>
  <c r="C36" i="1"/>
  <c r="C37" i="1"/>
  <c r="C40" i="1"/>
  <c r="C44" i="1"/>
  <c r="C48" i="1"/>
  <c r="C52" i="1"/>
  <c r="C65" i="1"/>
  <c r="C115" i="1"/>
  <c r="C118" i="1"/>
  <c r="C4" i="1"/>
  <c r="C10" i="1" l="1"/>
  <c r="C14" i="1"/>
  <c r="C18" i="1"/>
  <c r="C26" i="1"/>
  <c r="C30" i="1"/>
  <c r="C34" i="1"/>
  <c r="C38" i="1"/>
  <c r="C43" i="1"/>
  <c r="C54" i="1"/>
  <c r="C58" i="1"/>
  <c r="C62" i="1"/>
  <c r="C79" i="1"/>
  <c r="C83" i="1"/>
  <c r="C95" i="1"/>
  <c r="C109" i="1"/>
  <c r="C117" i="1"/>
  <c r="C17" i="1"/>
  <c r="C29" i="1"/>
  <c r="C47" i="1"/>
  <c r="C57" i="1"/>
  <c r="C94" i="1"/>
  <c r="C116" i="1"/>
  <c r="C11" i="1"/>
  <c r="C15" i="1"/>
  <c r="C23" i="1"/>
  <c r="C27" i="1"/>
  <c r="C31" i="1"/>
  <c r="C35" i="1"/>
  <c r="C39" i="1"/>
  <c r="C55" i="1"/>
  <c r="C59" i="1"/>
  <c r="C63" i="1"/>
  <c r="C66" i="1"/>
  <c r="C76" i="1"/>
  <c r="C80" i="1"/>
  <c r="C96" i="1"/>
  <c r="C106" i="1"/>
  <c r="C110" i="1"/>
  <c r="C241" i="1"/>
  <c r="C9" i="1"/>
  <c r="C25" i="1"/>
  <c r="C61" i="1"/>
  <c r="C68" i="1"/>
  <c r="C82" i="1"/>
  <c r="C108" i="1"/>
  <c r="C8" i="1"/>
  <c r="C12" i="1"/>
  <c r="C16" i="1"/>
  <c r="C24" i="1"/>
  <c r="C28" i="1"/>
  <c r="C51" i="1"/>
  <c r="C56" i="1"/>
  <c r="C60" i="1"/>
  <c r="C64" i="1"/>
  <c r="C67" i="1"/>
  <c r="C77" i="1"/>
  <c r="C81" i="1"/>
  <c r="C93" i="1"/>
  <c r="C97" i="1"/>
  <c r="C107" i="1"/>
  <c r="C119" i="1"/>
  <c r="C13" i="1"/>
  <c r="C33" i="1"/>
  <c r="C42" i="1"/>
  <c r="C78" i="1"/>
  <c r="C98" i="1"/>
</calcChain>
</file>

<file path=xl/sharedStrings.xml><?xml version="1.0" encoding="utf-8"?>
<sst xmlns="http://schemas.openxmlformats.org/spreadsheetml/2006/main" count="802" uniqueCount="307">
  <si>
    <t>Supported</t>
  </si>
  <si>
    <t>Mainstream</t>
  </si>
  <si>
    <t>6.0</t>
  </si>
  <si>
    <t>5.0</t>
  </si>
  <si>
    <t>PRODUCT</t>
  </si>
  <si>
    <t>VERSION</t>
  </si>
  <si>
    <t>Name</t>
  </si>
  <si>
    <t>4.2</t>
  </si>
  <si>
    <t>End of 
Mainstream</t>
  </si>
  <si>
    <t>XBatch</t>
  </si>
  <si>
    <t>Unilab</t>
  </si>
  <si>
    <t>Interspec</t>
  </si>
  <si>
    <t>proCX</t>
  </si>
  <si>
    <t>5.1</t>
  </si>
  <si>
    <t>7.1</t>
  </si>
  <si>
    <t>1.3</t>
  </si>
  <si>
    <t>2.3.1</t>
  </si>
  <si>
    <t>3.01.05 SP2</t>
  </si>
  <si>
    <t>1.2</t>
  </si>
  <si>
    <t>4.3</t>
  </si>
  <si>
    <t>4.01.01</t>
  </si>
  <si>
    <t>3.01.01</t>
  </si>
  <si>
    <t>Jan04</t>
  </si>
  <si>
    <t>Apr04</t>
  </si>
  <si>
    <t>Apr06</t>
  </si>
  <si>
    <t>Apr09</t>
  </si>
  <si>
    <t>Mar06</t>
  </si>
  <si>
    <t>Mar09</t>
  </si>
  <si>
    <t>Expired
(~3.5 years)</t>
  </si>
  <si>
    <t>Extended (~1.5 years)</t>
  </si>
  <si>
    <t>&lt; 3.01.05</t>
  </si>
  <si>
    <t>Ended</t>
  </si>
  <si>
    <t>Detailed Production Scheduler</t>
  </si>
  <si>
    <t>Production Suite</t>
  </si>
  <si>
    <t>SIMATIC IT Server</t>
  </si>
  <si>
    <t>Application Builder</t>
  </si>
  <si>
    <t>&lt;= 3.0.1</t>
  </si>
  <si>
    <t>Sep05</t>
  </si>
  <si>
    <t xml:space="preserve"> Product Status</t>
  </si>
  <si>
    <t>Jan09</t>
  </si>
  <si>
    <t>Jan05</t>
  </si>
  <si>
    <t>Jan03</t>
  </si>
  <si>
    <t>Jan07</t>
  </si>
  <si>
    <t>Jan06</t>
  </si>
  <si>
    <t>Jan08</t>
  </si>
  <si>
    <t>Version</t>
  </si>
  <si>
    <t>Dec03</t>
  </si>
  <si>
    <t>May04</t>
  </si>
  <si>
    <t>May03</t>
  </si>
  <si>
    <t>Nov04</t>
  </si>
  <si>
    <t>Jul04</t>
  </si>
  <si>
    <t>Jun09</t>
  </si>
  <si>
    <t>Jun04</t>
  </si>
  <si>
    <t>Jun05</t>
  </si>
  <si>
    <t xml:space="preserve">Version STATUS </t>
  </si>
  <si>
    <t>Definition</t>
  </si>
  <si>
    <t>Version Status 
(*)</t>
  </si>
  <si>
    <t>End of 
Standard 
Support
(*)</t>
  </si>
  <si>
    <t>End 
of Limited Support
(*)</t>
  </si>
  <si>
    <t>(*) consult the Legenda sheet for definitions</t>
  </si>
  <si>
    <t>Nov03</t>
  </si>
  <si>
    <t>May08</t>
  </si>
  <si>
    <t>Dec07</t>
  </si>
  <si>
    <t>2.4.0</t>
  </si>
  <si>
    <t>Dec04</t>
  </si>
  <si>
    <t>Dec05</t>
  </si>
  <si>
    <t>2.4.1</t>
  </si>
  <si>
    <t>Feb09</t>
  </si>
  <si>
    <t>6.1</t>
  </si>
  <si>
    <t>May05</t>
  </si>
  <si>
    <t>Nov05</t>
  </si>
  <si>
    <t>Nov06</t>
  </si>
  <si>
    <t>Mar07</t>
  </si>
  <si>
    <t>Aug10</t>
  </si>
  <si>
    <t>Sep04</t>
  </si>
  <si>
    <t>Jul07</t>
  </si>
  <si>
    <t>Jan11</t>
  </si>
  <si>
    <t>SIMATIC IT Report Manager</t>
  </si>
  <si>
    <t>1.0</t>
  </si>
  <si>
    <t>1.1</t>
  </si>
  <si>
    <t>1.4</t>
  </si>
  <si>
    <t>Feb05</t>
  </si>
  <si>
    <t>Feb06</t>
  </si>
  <si>
    <t>Ago04</t>
  </si>
  <si>
    <t>Mar04</t>
  </si>
  <si>
    <t>6.2</t>
  </si>
  <si>
    <t>May10</t>
  </si>
  <si>
    <t>Mar10</t>
  </si>
  <si>
    <t>Aug09</t>
  </si>
  <si>
    <t>Jul06</t>
  </si>
  <si>
    <t>May07</t>
  </si>
  <si>
    <t>Sep10</t>
  </si>
  <si>
    <t>Sep06</t>
  </si>
  <si>
    <t>Oct06</t>
  </si>
  <si>
    <t>Nov11</t>
  </si>
  <si>
    <t>Feb07</t>
  </si>
  <si>
    <t>Aug07</t>
  </si>
  <si>
    <t>Aug08</t>
  </si>
  <si>
    <t>Feb12</t>
  </si>
  <si>
    <t>6.3</t>
  </si>
  <si>
    <t>Mar08</t>
  </si>
  <si>
    <r>
      <t>Historian</t>
    </r>
    <r>
      <rPr>
        <b/>
        <sz val="10"/>
        <color indexed="10"/>
        <rFont val="Tahoma"/>
        <family val="2"/>
      </rPr>
      <t>*</t>
    </r>
  </si>
  <si>
    <r>
      <t>*</t>
    </r>
    <r>
      <rPr>
        <b/>
        <sz val="14"/>
        <color indexed="12"/>
        <rFont val="Tahoma"/>
        <family val="2"/>
      </rPr>
      <t>From version 6.3 Historian has been included in PS as component</t>
    </r>
  </si>
  <si>
    <t>6.4</t>
  </si>
  <si>
    <t>Oct09</t>
  </si>
  <si>
    <t>Oct10</t>
  </si>
  <si>
    <t>Apr14</t>
  </si>
  <si>
    <t>Sep13</t>
  </si>
  <si>
    <t>OEE</t>
  </si>
  <si>
    <t>Jul09</t>
  </si>
  <si>
    <t>Jan10</t>
  </si>
  <si>
    <t>Jul14</t>
  </si>
  <si>
    <t>2.0</t>
  </si>
  <si>
    <t>6.5</t>
  </si>
  <si>
    <t>Extended</t>
  </si>
  <si>
    <t>Jan12</t>
  </si>
  <si>
    <t>Jul11</t>
  </si>
  <si>
    <t>Jan13</t>
  </si>
  <si>
    <t>Jul16</t>
  </si>
  <si>
    <t>Dec16</t>
  </si>
  <si>
    <t>Jun12</t>
  </si>
  <si>
    <t>Dec11</t>
  </si>
  <si>
    <t>6.6</t>
  </si>
  <si>
    <t>Sep07</t>
  </si>
  <si>
    <t>Sep12</t>
  </si>
  <si>
    <t>Sep08</t>
  </si>
  <si>
    <t>6.7</t>
  </si>
  <si>
    <t>SIMATIC IT 4 PROCESS</t>
  </si>
  <si>
    <t>3.4</t>
  </si>
  <si>
    <t>3.3</t>
  </si>
  <si>
    <t>2.1</t>
  </si>
  <si>
    <t>2.2</t>
  </si>
  <si>
    <t>3.2</t>
  </si>
  <si>
    <t>End of Discontinuation phase</t>
  </si>
  <si>
    <t xml:space="preserve">SIMATIC IT BIL </t>
  </si>
  <si>
    <t>3.0</t>
  </si>
  <si>
    <t>7.0</t>
  </si>
  <si>
    <t>2.3</t>
  </si>
  <si>
    <t>Report Manager</t>
  </si>
  <si>
    <t>SIMATIC IT Unified Architecture Foundation</t>
  </si>
  <si>
    <t>SIMATIC IT 4 DISCRETE (ACM - PLM)</t>
  </si>
  <si>
    <t>SIMATIC IT 4 DISCRETE (MAL)</t>
  </si>
  <si>
    <t>SIMATIC IT INTELLIGENCE SUITE</t>
  </si>
  <si>
    <t>SIMATIC IT REPORTING FRAMEWORK</t>
  </si>
  <si>
    <t>SIMATIC IT Intelligence Suite</t>
  </si>
  <si>
    <t>Mar12</t>
  </si>
  <si>
    <t>Mar16</t>
  </si>
  <si>
    <t>SIMATIC IT R&amp;D Library</t>
  </si>
  <si>
    <t>SIMATIC IT Supplier Collaboration Center</t>
  </si>
  <si>
    <t>4.0</t>
  </si>
  <si>
    <t>SIMATIC Unified Architecture Discrete Manufacturing</t>
  </si>
  <si>
    <t>SIMATIC Unified Architecture for Process</t>
  </si>
  <si>
    <t>Set11</t>
  </si>
  <si>
    <t>Mar13</t>
  </si>
  <si>
    <t>Set16</t>
  </si>
  <si>
    <t>Jun13</t>
  </si>
  <si>
    <t>Ago09</t>
  </si>
  <si>
    <t>Feb10</t>
  </si>
  <si>
    <t>Feb11</t>
  </si>
  <si>
    <t>Ago14</t>
  </si>
  <si>
    <t>7.2</t>
  </si>
  <si>
    <t>End of 
Extended Support
(*)</t>
  </si>
  <si>
    <t>End of Life</t>
  </si>
  <si>
    <t xml:space="preserve"> “End of Life” products are MOM Software products that are generally no longer distributed and supported by SISW and which are not covered by mainstream or Extended Support services. End of Life Support may be subject to an additional fee. If not otherwise specified, support is restricted to commercially reasonable efforts only. No Target Response Time shall apply to End of Life Incidents.</t>
  </si>
  <si>
    <t>End of Life Support</t>
  </si>
  <si>
    <t>SISW will make Extended Support generally available for 24 months after the expiration of mainstream support. Extended Support may be subject to an additional fee.</t>
  </si>
  <si>
    <t>Extended Support</t>
  </si>
  <si>
    <t>Standard Support is provided: all the services included in the software maintenance contract are covered.</t>
  </si>
  <si>
    <t>2.4</t>
  </si>
  <si>
    <t>7.3</t>
  </si>
  <si>
    <t>7.4</t>
  </si>
  <si>
    <t>7.5</t>
  </si>
  <si>
    <t>Camstar Enterprise Platform</t>
  </si>
  <si>
    <t>Camstar Semiconductor Suite</t>
  </si>
  <si>
    <t>5.8</t>
  </si>
  <si>
    <t>6 SU13</t>
  </si>
  <si>
    <t>Camstar Electronics Suite</t>
  </si>
  <si>
    <t>7 SU8</t>
  </si>
  <si>
    <t>Camstar Interoperability</t>
  </si>
  <si>
    <t>5.6</t>
  </si>
  <si>
    <t>Preactor APS</t>
  </si>
  <si>
    <t>17.1</t>
  </si>
  <si>
    <t>17.0</t>
  </si>
  <si>
    <t>16.5</t>
  </si>
  <si>
    <t>16.4</t>
  </si>
  <si>
    <t>16.3</t>
  </si>
  <si>
    <t>16.2</t>
  </si>
  <si>
    <t>16.1</t>
  </si>
  <si>
    <t>12.x</t>
  </si>
  <si>
    <t>7 SU7</t>
  </si>
  <si>
    <t>7 SU6</t>
  </si>
  <si>
    <t>7 SU5</t>
  </si>
  <si>
    <t>7 SU4</t>
  </si>
  <si>
    <t>7 SU3</t>
  </si>
  <si>
    <t>7 SU2</t>
  </si>
  <si>
    <t>7</t>
  </si>
  <si>
    <t>6 MU2</t>
  </si>
  <si>
    <t>6 MU1</t>
  </si>
  <si>
    <t>6 SU12</t>
  </si>
  <si>
    <t>6 SU10</t>
  </si>
  <si>
    <t>6 SU9</t>
  </si>
  <si>
    <t>6 SU8</t>
  </si>
  <si>
    <t>6 SU7</t>
  </si>
  <si>
    <t>6 SU6</t>
  </si>
  <si>
    <t>6 SU5</t>
  </si>
  <si>
    <t>6 SU3</t>
  </si>
  <si>
    <t>6 SU2</t>
  </si>
  <si>
    <t>6 SU1</t>
  </si>
  <si>
    <t>6</t>
  </si>
  <si>
    <t>Notes</t>
  </si>
  <si>
    <t>QMS Professional</t>
  </si>
  <si>
    <t>10.06</t>
  </si>
  <si>
    <t>9.35</t>
  </si>
  <si>
    <t>June 2019</t>
  </si>
  <si>
    <t>QMS Professional 8.56</t>
  </si>
  <si>
    <t>2.5</t>
  </si>
  <si>
    <t xml:space="preserve"> Manufacturing Intelligence</t>
  </si>
  <si>
    <t>Current Date (do not change/delete)</t>
  </si>
  <si>
    <t>SIMATIC IT LMS</t>
  </si>
  <si>
    <t>may require upgrade to 2.5</t>
  </si>
  <si>
    <t>may require upgrade to 1.3</t>
  </si>
  <si>
    <t>may require upgrade to 1.2</t>
  </si>
  <si>
    <t>Version Status (*)</t>
  </si>
  <si>
    <t/>
  </si>
  <si>
    <t>(*) This status is calculated based on the date when this file is opened. Please check the lifecycle dates in columns E and F. Consult the Legenda sheet for definitions.</t>
  </si>
  <si>
    <t>6 MU3</t>
  </si>
  <si>
    <t>6 MU4</t>
  </si>
  <si>
    <t>Opcenter Execution Core / Medical Device &amp; Diagnostics</t>
  </si>
  <si>
    <t>Opcenter Execution Semiconductor</t>
  </si>
  <si>
    <t>Tentative dates to be confirmed</t>
  </si>
  <si>
    <t>Opcenter Execution Electronics</t>
  </si>
  <si>
    <t>Opcenter RD&amp;L (pka SIT R&amp;D Suite)</t>
  </si>
  <si>
    <t>8.0</t>
  </si>
  <si>
    <t>8.1</t>
  </si>
  <si>
    <t>Opcenter Execution Foundation</t>
  </si>
  <si>
    <t>3.1</t>
  </si>
  <si>
    <t>Opcenter Execution Discrete</t>
  </si>
  <si>
    <t>Opcenter Execution Process</t>
  </si>
  <si>
    <t>Opcenter Connect MOM</t>
  </si>
  <si>
    <t>Manufacturing Interoperability</t>
  </si>
  <si>
    <t>may require upgrade to 3.3</t>
  </si>
  <si>
    <t>SIMATIC IT Production Suite - Historian</t>
  </si>
  <si>
    <t>SIMATIC IT Unilab</t>
  </si>
  <si>
    <t>SIMATIC IT Interspec</t>
  </si>
  <si>
    <t>SIMATIC IT OEE</t>
  </si>
  <si>
    <t>may require upgrade to 2.3</t>
  </si>
  <si>
    <t>Opcenter Intelligence</t>
  </si>
  <si>
    <t>may require upgrade to 3.2</t>
  </si>
  <si>
    <t>8.3</t>
  </si>
  <si>
    <t>8.2</t>
  </si>
  <si>
    <t>7 MU1</t>
  </si>
  <si>
    <t>May require upgrade to V7 MU1</t>
  </si>
  <si>
    <t>May require upgrade to V7 SU8</t>
  </si>
  <si>
    <t>6 MU5</t>
  </si>
  <si>
    <t>May require upgrade to V6 MU5</t>
  </si>
  <si>
    <t>May require upgrade to V6 SU13</t>
  </si>
  <si>
    <t>10.07</t>
  </si>
  <si>
    <t>10.05</t>
  </si>
  <si>
    <t>10.04</t>
  </si>
  <si>
    <t>10.03</t>
  </si>
  <si>
    <t>10.02</t>
  </si>
  <si>
    <t>10.01</t>
  </si>
  <si>
    <t>9.41</t>
  </si>
  <si>
    <t>8.x</t>
  </si>
  <si>
    <t>7.x</t>
  </si>
  <si>
    <t>9.40</t>
  </si>
  <si>
    <t>9.39</t>
  </si>
  <si>
    <t>9.38</t>
  </si>
  <si>
    <t>9.37</t>
  </si>
  <si>
    <t>Opcenter Quality</t>
  </si>
  <si>
    <t>11.3</t>
  </si>
  <si>
    <t>11.2</t>
  </si>
  <si>
    <t>11.1</t>
  </si>
  <si>
    <t>11.0</t>
  </si>
  <si>
    <t>July 22</t>
  </si>
  <si>
    <t>July 24</t>
  </si>
  <si>
    <t>January 22</t>
  </si>
  <si>
    <t>January 24</t>
  </si>
  <si>
    <t>October 21</t>
  </si>
  <si>
    <t>October 23</t>
  </si>
  <si>
    <t>July 21</t>
  </si>
  <si>
    <t>July 23</t>
  </si>
  <si>
    <t>January 21</t>
  </si>
  <si>
    <t>January 23</t>
  </si>
  <si>
    <t>9.36</t>
  </si>
  <si>
    <t>9.34</t>
  </si>
  <si>
    <t>9.33</t>
  </si>
  <si>
    <t>9.32</t>
  </si>
  <si>
    <t>9.31</t>
  </si>
  <si>
    <t>9.30</t>
  </si>
  <si>
    <t>12.0</t>
  </si>
  <si>
    <t>17.2</t>
  </si>
  <si>
    <t>18.0</t>
  </si>
  <si>
    <t>18.1</t>
  </si>
  <si>
    <t>18.2</t>
  </si>
  <si>
    <t>18.3</t>
  </si>
  <si>
    <t>Opcenter APS</t>
  </si>
  <si>
    <t>Original 17.3. Changed due to Rebrand</t>
  </si>
  <si>
    <t>Opcenter Execution Automotive</t>
  </si>
  <si>
    <t>8.4</t>
  </si>
  <si>
    <t>18.4</t>
  </si>
  <si>
    <t>4.1</t>
  </si>
  <si>
    <t>9.0</t>
  </si>
  <si>
    <t>8.5</t>
  </si>
  <si>
    <t>8.6</t>
  </si>
  <si>
    <t>Last Update: July 14, 2021</t>
  </si>
  <si>
    <t>Opcenter Execution Pharma 
(former: SIMATIC IT eBR/XFP)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</si>
</sst>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
    <numFmt numFmtId="165" formatCode="[$]dd/mm/yyyy;@" x16r2:formatCode16="[$-en-150,1]dd/mm/yyyy;@"/>
  </numFmts>
  <fonts count="14" x14ac:knownFonts="1">
    <font>
      <sz val="10"/>
      <name val="Tahoma"/>
      <family val="2"/>
    </font>
    <font>
      <b/>
      <sz val="10"/>
      <name val="Tahoma"/>
      <family val="2"/>
    </font>
    <font>
      <b/>
      <sz val="14"/>
      <name val="Tahoma"/>
      <family val="2"/>
    </font>
    <font>
      <sz val="10"/>
      <color indexed="9"/>
      <name val="Tahoma"/>
      <family val="2"/>
    </font>
    <font>
      <sz val="12"/>
      <name val="Tahoma"/>
      <family val="2"/>
    </font>
    <font>
      <sz val="9"/>
      <name val="Tahoma"/>
      <family val="2"/>
    </font>
    <font>
      <sz val="10"/>
      <name val="Tahoma"/>
      <family val="2"/>
    </font>
    <font>
      <b/>
      <sz val="14"/>
      <color indexed="12"/>
      <name val="Tahoma"/>
      <family val="2"/>
    </font>
    <font>
      <b/>
      <sz val="10"/>
      <color indexed="10"/>
      <name val="Tahoma"/>
      <family val="2"/>
    </font>
    <font>
      <b/>
      <sz val="14"/>
      <color indexed="10"/>
      <name val="Tahoma"/>
      <family val="2"/>
    </font>
    <font>
      <sz val="10"/>
      <color theme="0"/>
      <name val="Tahoma"/>
      <family val="2"/>
    </font>
    <font>
      <sz val="11"/>
      <color rgb="FF1F497D"/>
      <name val="Calibri"/>
      <family val="2"/>
    </font>
    <font>
      <sz val="8"/>
      <name val="Arial"/>
      <family val="2"/>
    </font>
    <font>
      <sz val="8"/>
      <name val="Tahoma"/>
      <family val="2"/>
    </font>
  </fonts>
  <fills count="11">
    <fill>
      <patternFill patternType="none"/>
    </fill>
    <fill>
      <patternFill patternType="gray125"/>
    </fill>
    <fill>
      <patternFill patternType="solid">
        <fgColor indexed="11"/>
        <bgColor indexed="64"/>
      </patternFill>
    </fill>
    <fill>
      <patternFill patternType="solid">
        <fgColor indexed="10"/>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52"/>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ck">
        <color indexed="64"/>
      </top>
      <bottom/>
      <diagonal/>
    </border>
    <border>
      <left style="thick">
        <color indexed="64"/>
      </left>
      <right/>
      <top/>
      <bottom style="thin">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ck">
        <color indexed="64"/>
      </top>
      <bottom/>
      <diagonal/>
    </border>
    <border>
      <left/>
      <right/>
      <top style="thick">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ck">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ck">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s>
  <cellStyleXfs count="1">
    <xf numFmtId="0" fontId="0" fillId="0" borderId="0"/>
  </cellStyleXfs>
  <cellXfs count="323">
    <xf numFmtId="0" fontId="0" fillId="0" borderId="0" xfId="0"/>
    <xf numFmtId="0" fontId="0" fillId="0" borderId="0" xfId="0" applyAlignment="1">
      <alignment horizontal="center" vertical="center" wrapText="1"/>
    </xf>
    <xf numFmtId="49" fontId="1" fillId="0" borderId="1" xfId="0" applyNumberFormat="1" applyFont="1" applyBorder="1" applyAlignment="1">
      <alignment horizontal="center" vertical="center" wrapText="1"/>
    </xf>
    <xf numFmtId="0" fontId="0" fillId="0" borderId="1" xfId="0" applyBorder="1"/>
    <xf numFmtId="0" fontId="0" fillId="0" borderId="0" xfId="0" applyBorder="1" applyAlignment="1">
      <alignment horizontal="center" vertical="center"/>
    </xf>
    <xf numFmtId="0" fontId="0" fillId="0" borderId="1" xfId="0" applyBorder="1" applyAlignment="1">
      <alignment horizontal="center"/>
    </xf>
    <xf numFmtId="49" fontId="1" fillId="0" borderId="3" xfId="0" applyNumberFormat="1" applyFont="1" applyBorder="1" applyAlignment="1">
      <alignment horizontal="center"/>
    </xf>
    <xf numFmtId="49" fontId="0" fillId="0" borderId="1" xfId="0" applyNumberFormat="1" applyBorder="1" applyAlignment="1">
      <alignment horizontal="center"/>
    </xf>
    <xf numFmtId="0" fontId="1" fillId="0" borderId="4" xfId="0" applyFont="1" applyBorder="1"/>
    <xf numFmtId="49" fontId="0" fillId="0" borderId="2" xfId="0" applyNumberFormat="1" applyBorder="1" applyAlignment="1">
      <alignment horizontal="center"/>
    </xf>
    <xf numFmtId="49" fontId="1" fillId="0" borderId="5" xfId="0" applyNumberFormat="1" applyFont="1" applyBorder="1" applyAlignment="1">
      <alignment horizontal="center" vertical="center" wrapText="1"/>
    </xf>
    <xf numFmtId="49" fontId="1" fillId="0" borderId="7" xfId="0" applyNumberFormat="1" applyFont="1" applyBorder="1" applyAlignment="1">
      <alignment horizontal="center"/>
    </xf>
    <xf numFmtId="49" fontId="0" fillId="0" borderId="8" xfId="0" applyNumberFormat="1" applyBorder="1" applyAlignment="1">
      <alignment horizontal="center"/>
    </xf>
    <xf numFmtId="49" fontId="0" fillId="0" borderId="6" xfId="0" applyNumberFormat="1" applyBorder="1" applyAlignment="1">
      <alignment horizontal="center"/>
    </xf>
    <xf numFmtId="0" fontId="0" fillId="0" borderId="0" xfId="0" applyBorder="1" applyAlignment="1">
      <alignment horizontal="center" vertical="center" wrapText="1"/>
    </xf>
    <xf numFmtId="0" fontId="0" fillId="0" borderId="0" xfId="0" applyBorder="1"/>
    <xf numFmtId="49" fontId="1"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49" fontId="6" fillId="0" borderId="1" xfId="0" applyNumberFormat="1" applyFont="1" applyFill="1" applyBorder="1" applyAlignment="1">
      <alignment horizontal="center" vertical="top"/>
    </xf>
    <xf numFmtId="49" fontId="0" fillId="0" borderId="8" xfId="0" applyNumberFormat="1" applyBorder="1" applyAlignment="1">
      <alignment horizontal="center" vertical="top"/>
    </xf>
    <xf numFmtId="49" fontId="6" fillId="0" borderId="1" xfId="0" applyNumberFormat="1" applyFont="1" applyBorder="1" applyAlignment="1">
      <alignment horizontal="center" vertical="top"/>
    </xf>
    <xf numFmtId="0" fontId="6" fillId="0" borderId="1" xfId="0" applyFont="1" applyBorder="1" applyAlignment="1">
      <alignment horizontal="center"/>
    </xf>
    <xf numFmtId="49" fontId="6" fillId="0" borderId="1" xfId="0" applyNumberFormat="1" applyFont="1" applyBorder="1" applyAlignment="1">
      <alignment horizontal="center"/>
    </xf>
    <xf numFmtId="0" fontId="0" fillId="0" borderId="8" xfId="0" applyBorder="1" applyAlignment="1">
      <alignment horizontal="center"/>
    </xf>
    <xf numFmtId="0" fontId="11" fillId="0" borderId="0" xfId="0" applyFont="1"/>
    <xf numFmtId="0" fontId="3" fillId="8" borderId="9" xfId="0" applyFont="1" applyFill="1" applyBorder="1" applyAlignment="1">
      <alignment horizontal="center"/>
    </xf>
    <xf numFmtId="0" fontId="3" fillId="8" borderId="13" xfId="0" applyFont="1" applyFill="1" applyBorder="1" applyAlignment="1">
      <alignment horizontal="center"/>
    </xf>
    <xf numFmtId="0" fontId="0" fillId="0" borderId="8" xfId="0" applyBorder="1"/>
    <xf numFmtId="0" fontId="1" fillId="4" borderId="20" xfId="0" applyFont="1" applyFill="1" applyBorder="1" applyAlignment="1">
      <alignment horizontal="center" vertical="center" wrapText="1"/>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Fill="1" applyBorder="1" applyAlignment="1">
      <alignment horizontal="center"/>
    </xf>
    <xf numFmtId="49" fontId="1" fillId="5" borderId="15" xfId="0" applyNumberFormat="1" applyFont="1" applyFill="1" applyBorder="1" applyAlignment="1">
      <alignment horizontal="center" vertical="center" wrapText="1"/>
    </xf>
    <xf numFmtId="0" fontId="1" fillId="5" borderId="20" xfId="0" applyFont="1" applyFill="1" applyBorder="1" applyAlignment="1">
      <alignment horizontal="center" vertical="center" wrapText="1"/>
    </xf>
    <xf numFmtId="49" fontId="1" fillId="2" borderId="20" xfId="0" applyNumberFormat="1" applyFont="1" applyFill="1" applyBorder="1" applyAlignment="1">
      <alignment horizontal="center" vertical="center" wrapText="1"/>
    </xf>
    <xf numFmtId="0" fontId="1" fillId="6" borderId="20" xfId="0" applyFont="1" applyFill="1" applyBorder="1" applyAlignment="1">
      <alignment horizontal="center" vertical="center" wrapText="1"/>
    </xf>
    <xf numFmtId="49" fontId="1" fillId="7" borderId="20" xfId="0" applyNumberFormat="1" applyFont="1" applyFill="1" applyBorder="1" applyAlignment="1">
      <alignment horizontal="center" vertical="center" wrapText="1"/>
    </xf>
    <xf numFmtId="49" fontId="1" fillId="3" borderId="16" xfId="0" applyNumberFormat="1" applyFont="1" applyFill="1" applyBorder="1" applyAlignment="1">
      <alignment horizontal="center" vertical="center" wrapText="1"/>
    </xf>
    <xf numFmtId="0" fontId="3" fillId="8" borderId="36" xfId="0" applyFont="1" applyFill="1" applyBorder="1" applyAlignment="1">
      <alignment horizontal="center"/>
    </xf>
    <xf numFmtId="49" fontId="0" fillId="0" borderId="18" xfId="0" applyNumberFormat="1" applyBorder="1" applyAlignment="1">
      <alignment horizontal="center" vertical="top"/>
    </xf>
    <xf numFmtId="49" fontId="0" fillId="0" borderId="29" xfId="0" applyNumberFormat="1" applyBorder="1" applyAlignment="1">
      <alignment horizontal="center"/>
    </xf>
    <xf numFmtId="49" fontId="6" fillId="0" borderId="30" xfId="0" applyNumberFormat="1" applyFont="1" applyBorder="1" applyAlignment="1">
      <alignment horizontal="center"/>
    </xf>
    <xf numFmtId="49" fontId="0" fillId="0" borderId="38" xfId="0" applyNumberFormat="1" applyBorder="1" applyAlignment="1">
      <alignment horizontal="center"/>
    </xf>
    <xf numFmtId="0" fontId="3" fillId="8" borderId="19" xfId="0" applyFont="1" applyFill="1" applyBorder="1" applyAlignment="1">
      <alignment horizontal="center"/>
    </xf>
    <xf numFmtId="0" fontId="1" fillId="4" borderId="40" xfId="0" applyFont="1" applyFill="1" applyBorder="1" applyAlignment="1">
      <alignment horizontal="center" vertical="center" wrapText="1"/>
    </xf>
    <xf numFmtId="49" fontId="0" fillId="0" borderId="27" xfId="0" applyNumberFormat="1" applyBorder="1" applyAlignment="1">
      <alignment horizontal="center"/>
    </xf>
    <xf numFmtId="49" fontId="1" fillId="0" borderId="41" xfId="0" applyNumberFormat="1" applyFont="1" applyBorder="1" applyAlignment="1">
      <alignment horizontal="center"/>
    </xf>
    <xf numFmtId="0" fontId="3" fillId="8" borderId="42" xfId="0" applyFont="1" applyFill="1" applyBorder="1" applyAlignment="1">
      <alignment horizontal="center"/>
    </xf>
    <xf numFmtId="49" fontId="1" fillId="0" borderId="43" xfId="0" applyNumberFormat="1" applyFont="1" applyBorder="1" applyAlignment="1">
      <alignment horizontal="center"/>
    </xf>
    <xf numFmtId="49" fontId="6" fillId="0" borderId="27" xfId="0" applyNumberFormat="1" applyFont="1" applyFill="1" applyBorder="1" applyAlignment="1">
      <alignment horizontal="center" vertical="top"/>
    </xf>
    <xf numFmtId="49" fontId="6" fillId="0" borderId="19" xfId="0" applyNumberFormat="1" applyFont="1" applyBorder="1" applyAlignment="1">
      <alignment horizontal="center" vertical="top"/>
    </xf>
    <xf numFmtId="49" fontId="6" fillId="0" borderId="39" xfId="0" applyNumberFormat="1" applyFont="1" applyBorder="1" applyAlignment="1">
      <alignment horizontal="center"/>
    </xf>
    <xf numFmtId="0" fontId="1" fillId="0" borderId="14" xfId="0" applyFont="1" applyBorder="1"/>
    <xf numFmtId="0" fontId="1" fillId="0" borderId="0" xfId="0" applyFont="1" applyBorder="1"/>
    <xf numFmtId="0" fontId="1" fillId="0" borderId="34" xfId="0" applyFont="1" applyBorder="1" applyAlignment="1">
      <alignment horizontal="center" vertical="center"/>
    </xf>
    <xf numFmtId="49" fontId="6" fillId="0" borderId="29" xfId="0" applyNumberFormat="1" applyFont="1" applyBorder="1" applyAlignment="1">
      <alignment horizontal="center"/>
    </xf>
    <xf numFmtId="49" fontId="6" fillId="0" borderId="18" xfId="0" applyNumberFormat="1" applyFont="1" applyFill="1" applyBorder="1" applyAlignment="1">
      <alignment horizontal="center" vertical="top"/>
    </xf>
    <xf numFmtId="49" fontId="6" fillId="0" borderId="29" xfId="0" applyNumberFormat="1" applyFont="1" applyFill="1" applyBorder="1" applyAlignment="1">
      <alignment horizontal="center"/>
    </xf>
    <xf numFmtId="49" fontId="0" fillId="0" borderId="30" xfId="0" applyNumberFormat="1" applyBorder="1" applyAlignment="1">
      <alignment horizontal="center"/>
    </xf>
    <xf numFmtId="49" fontId="1" fillId="0" borderId="33" xfId="0" applyNumberFormat="1" applyFont="1" applyBorder="1" applyAlignment="1">
      <alignment horizontal="center"/>
    </xf>
    <xf numFmtId="49" fontId="0" fillId="0" borderId="28" xfId="0" applyNumberFormat="1" applyBorder="1" applyAlignment="1">
      <alignment horizontal="center"/>
    </xf>
    <xf numFmtId="0" fontId="0" fillId="0" borderId="36" xfId="0" applyFill="1" applyBorder="1" applyAlignment="1">
      <alignment horizontal="center"/>
    </xf>
    <xf numFmtId="49" fontId="0" fillId="0" borderId="36" xfId="0" applyNumberFormat="1" applyFill="1" applyBorder="1" applyAlignment="1">
      <alignment horizontal="center"/>
    </xf>
    <xf numFmtId="49" fontId="0" fillId="0" borderId="37" xfId="0" applyNumberFormat="1" applyFill="1" applyBorder="1" applyAlignment="1">
      <alignment horizontal="center"/>
    </xf>
    <xf numFmtId="49" fontId="1" fillId="0" borderId="46" xfId="0" applyNumberFormat="1" applyFont="1" applyBorder="1" applyAlignment="1">
      <alignment horizontal="center"/>
    </xf>
    <xf numFmtId="0" fontId="3" fillId="8" borderId="34" xfId="0" applyFont="1" applyFill="1" applyBorder="1" applyAlignment="1">
      <alignment horizontal="center"/>
    </xf>
    <xf numFmtId="49" fontId="6" fillId="0" borderId="30" xfId="0" applyNumberFormat="1" applyFont="1" applyBorder="1" applyAlignment="1">
      <alignment horizontal="center" vertical="top"/>
    </xf>
    <xf numFmtId="49" fontId="6" fillId="0" borderId="28" xfId="0" applyNumberFormat="1" applyFont="1" applyBorder="1" applyAlignment="1">
      <alignment horizontal="center" vertical="top"/>
    </xf>
    <xf numFmtId="49" fontId="6" fillId="0" borderId="47" xfId="0" applyNumberFormat="1" applyFont="1" applyFill="1" applyBorder="1" applyAlignment="1">
      <alignment horizontal="center"/>
    </xf>
    <xf numFmtId="49" fontId="6" fillId="0" borderId="19" xfId="0" applyNumberFormat="1" applyFont="1" applyFill="1" applyBorder="1" applyAlignment="1">
      <alignment horizontal="center" vertical="top"/>
    </xf>
    <xf numFmtId="49" fontId="6" fillId="0" borderId="28" xfId="0" applyNumberFormat="1" applyFont="1" applyFill="1" applyBorder="1" applyAlignment="1">
      <alignment horizontal="center"/>
    </xf>
    <xf numFmtId="49" fontId="6" fillId="0" borderId="30" xfId="0" applyNumberFormat="1" applyFont="1" applyFill="1" applyBorder="1" applyAlignment="1">
      <alignment horizontal="center"/>
    </xf>
    <xf numFmtId="49" fontId="6" fillId="0" borderId="0" xfId="0" applyNumberFormat="1" applyFont="1" applyFill="1" applyBorder="1" applyAlignment="1">
      <alignment horizontal="center" vertical="top"/>
    </xf>
    <xf numFmtId="0" fontId="10" fillId="9" borderId="42" xfId="0" applyFont="1" applyFill="1" applyBorder="1" applyAlignment="1">
      <alignment horizontal="center"/>
    </xf>
    <xf numFmtId="49" fontId="6" fillId="0" borderId="18" xfId="0" applyNumberFormat="1" applyFont="1" applyBorder="1" applyAlignment="1">
      <alignment horizontal="center" vertical="top"/>
    </xf>
    <xf numFmtId="49" fontId="6" fillId="0" borderId="28" xfId="0" applyNumberFormat="1" applyFont="1" applyBorder="1" applyAlignment="1">
      <alignment horizontal="center"/>
    </xf>
    <xf numFmtId="49" fontId="6" fillId="0" borderId="35" xfId="0" applyNumberFormat="1" applyFont="1" applyBorder="1" applyAlignment="1">
      <alignment horizontal="center"/>
    </xf>
    <xf numFmtId="16" fontId="6" fillId="0" borderId="36" xfId="0" applyNumberFormat="1" applyFont="1" applyBorder="1" applyAlignment="1">
      <alignment horizontal="center"/>
    </xf>
    <xf numFmtId="49" fontId="6" fillId="0" borderId="36" xfId="0" applyNumberFormat="1" applyFont="1" applyBorder="1" applyAlignment="1">
      <alignment horizontal="center"/>
    </xf>
    <xf numFmtId="49" fontId="6" fillId="0" borderId="37" xfId="0" applyNumberFormat="1" applyFont="1" applyBorder="1" applyAlignment="1">
      <alignment horizontal="center"/>
    </xf>
    <xf numFmtId="0" fontId="6" fillId="0" borderId="36" xfId="0" applyFont="1" applyBorder="1" applyAlignment="1">
      <alignment horizontal="center"/>
    </xf>
    <xf numFmtId="49" fontId="6" fillId="0" borderId="36" xfId="0" applyNumberFormat="1" applyFont="1" applyBorder="1" applyAlignment="1">
      <alignment horizontal="center" vertical="top"/>
    </xf>
    <xf numFmtId="49" fontId="6" fillId="0" borderId="37" xfId="0" applyNumberFormat="1" applyFont="1" applyBorder="1" applyAlignment="1">
      <alignment horizontal="center" vertical="top"/>
    </xf>
    <xf numFmtId="0" fontId="6" fillId="0" borderId="18" xfId="0" applyFont="1" applyBorder="1" applyAlignment="1">
      <alignment horizontal="center"/>
    </xf>
    <xf numFmtId="49" fontId="6" fillId="0" borderId="18" xfId="0" applyNumberFormat="1" applyFont="1" applyBorder="1" applyAlignment="1">
      <alignment horizontal="center"/>
    </xf>
    <xf numFmtId="49" fontId="0" fillId="0" borderId="18" xfId="0" applyNumberFormat="1" applyBorder="1" applyAlignment="1">
      <alignment horizontal="center"/>
    </xf>
    <xf numFmtId="0" fontId="0" fillId="2" borderId="26" xfId="0" applyFill="1" applyBorder="1" applyAlignment="1">
      <alignment horizontal="center" vertical="center"/>
    </xf>
    <xf numFmtId="0" fontId="1" fillId="0" borderId="26" xfId="0" applyFont="1" applyBorder="1" applyAlignment="1">
      <alignment horizontal="center" vertical="center"/>
    </xf>
    <xf numFmtId="49" fontId="0" fillId="0" borderId="8" xfId="0" applyNumberFormat="1" applyFont="1" applyFill="1" applyBorder="1" applyAlignment="1">
      <alignment horizontal="center" vertical="top"/>
    </xf>
    <xf numFmtId="49" fontId="0" fillId="0" borderId="38" xfId="0" applyNumberFormat="1" applyFont="1" applyFill="1" applyBorder="1" applyAlignment="1">
      <alignment horizontal="center"/>
    </xf>
    <xf numFmtId="49" fontId="0" fillId="0" borderId="18" xfId="0" applyNumberFormat="1" applyFont="1" applyBorder="1" applyAlignment="1">
      <alignment horizontal="center" vertical="top"/>
    </xf>
    <xf numFmtId="49" fontId="0" fillId="0" borderId="29" xfId="0" applyNumberFormat="1" applyFont="1" applyBorder="1" applyAlignment="1">
      <alignment horizontal="center"/>
    </xf>
    <xf numFmtId="164" fontId="0" fillId="0" borderId="1" xfId="0" applyNumberFormat="1" applyFill="1" applyBorder="1" applyAlignment="1">
      <alignment horizontal="center"/>
    </xf>
    <xf numFmtId="164" fontId="0" fillId="0" borderId="1" xfId="0" applyNumberFormat="1" applyFont="1" applyFill="1" applyBorder="1" applyAlignment="1">
      <alignment horizontal="center"/>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2" fillId="5"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ill="1" applyBorder="1" applyAlignment="1">
      <alignment horizontal="center"/>
    </xf>
    <xf numFmtId="0" fontId="0" fillId="0" borderId="1" xfId="0" applyFont="1" applyFill="1" applyBorder="1" applyAlignment="1">
      <alignment horizontal="center"/>
    </xf>
    <xf numFmtId="0" fontId="1" fillId="0" borderId="44" xfId="0" applyFont="1" applyBorder="1" applyAlignment="1">
      <alignment horizontal="center" vertical="center"/>
    </xf>
    <xf numFmtId="49" fontId="1" fillId="0" borderId="45" xfId="0" applyNumberFormat="1" applyFont="1" applyBorder="1" applyAlignment="1">
      <alignment horizontal="center"/>
    </xf>
    <xf numFmtId="49" fontId="0" fillId="0" borderId="45" xfId="0" applyNumberFormat="1" applyBorder="1" applyAlignment="1">
      <alignment horizontal="center"/>
    </xf>
    <xf numFmtId="0" fontId="0" fillId="0" borderId="45" xfId="0" applyBorder="1" applyAlignment="1">
      <alignment horizontal="center"/>
    </xf>
    <xf numFmtId="49" fontId="0" fillId="0" borderId="48" xfId="0" applyNumberFormat="1" applyBorder="1" applyAlignment="1">
      <alignment horizontal="center"/>
    </xf>
    <xf numFmtId="164" fontId="0" fillId="0" borderId="1" xfId="0" applyNumberFormat="1" applyBorder="1" applyAlignment="1">
      <alignment horizontal="center"/>
    </xf>
    <xf numFmtId="0" fontId="2" fillId="4" borderId="11" xfId="0" applyFont="1" applyFill="1" applyBorder="1" applyAlignment="1">
      <alignment horizontal="center" vertical="center"/>
    </xf>
    <xf numFmtId="49" fontId="1" fillId="0" borderId="1" xfId="0" applyNumberFormat="1" applyFont="1" applyBorder="1" applyAlignment="1">
      <alignment horizontal="center"/>
    </xf>
    <xf numFmtId="49" fontId="1" fillId="0" borderId="1" xfId="0" applyNumberFormat="1" applyFont="1" applyFill="1" applyBorder="1" applyAlignment="1">
      <alignment horizontal="center"/>
    </xf>
    <xf numFmtId="164" fontId="1" fillId="0" borderId="1" xfId="0" applyNumberFormat="1" applyFont="1" applyBorder="1" applyAlignment="1">
      <alignment horizontal="center"/>
    </xf>
    <xf numFmtId="14" fontId="1" fillId="0" borderId="1" xfId="0" applyNumberFormat="1" applyFont="1" applyBorder="1" applyAlignment="1">
      <alignment horizontal="center" vertical="top"/>
    </xf>
    <xf numFmtId="164" fontId="0" fillId="0" borderId="1" xfId="0" applyNumberFormat="1" applyFont="1" applyFill="1" applyBorder="1" applyAlignment="1">
      <alignment horizontal="center" vertical="top"/>
    </xf>
    <xf numFmtId="164" fontId="6" fillId="0" borderId="1" xfId="0" applyNumberFormat="1" applyFont="1" applyFill="1" applyBorder="1" applyAlignment="1">
      <alignment horizontal="center" vertical="top"/>
    </xf>
    <xf numFmtId="164" fontId="0" fillId="0" borderId="1" xfId="0" applyNumberFormat="1" applyFill="1" applyBorder="1" applyAlignment="1">
      <alignment horizontal="center" vertical="top"/>
    </xf>
    <xf numFmtId="164" fontId="0" fillId="0" borderId="1" xfId="0" applyNumberFormat="1" applyBorder="1"/>
    <xf numFmtId="164" fontId="0" fillId="0" borderId="1" xfId="0" applyNumberFormat="1" applyBorder="1" applyAlignment="1">
      <alignment horizontal="center" vertical="top"/>
    </xf>
    <xf numFmtId="0" fontId="1" fillId="10" borderId="49" xfId="0" applyFont="1" applyFill="1" applyBorder="1" applyAlignment="1">
      <alignment vertical="top"/>
    </xf>
    <xf numFmtId="0" fontId="0" fillId="10" borderId="0" xfId="0" applyFill="1" applyBorder="1"/>
    <xf numFmtId="49" fontId="0" fillId="10" borderId="23" xfId="0" applyNumberFormat="1" applyFill="1" applyBorder="1" applyAlignment="1">
      <alignment horizontal="center"/>
    </xf>
    <xf numFmtId="0" fontId="0" fillId="10" borderId="0" xfId="0" applyFill="1"/>
    <xf numFmtId="0" fontId="0" fillId="10" borderId="0" xfId="0" applyFill="1" applyBorder="1" applyAlignment="1">
      <alignment horizontal="center" vertical="center"/>
    </xf>
    <xf numFmtId="0" fontId="0" fillId="10" borderId="0" xfId="0" applyFill="1" applyAlignment="1">
      <alignment horizontal="center" vertical="center" wrapText="1"/>
    </xf>
    <xf numFmtId="0" fontId="1" fillId="10" borderId="0" xfId="0" applyFont="1" applyFill="1" applyBorder="1"/>
    <xf numFmtId="49" fontId="1" fillId="10" borderId="0" xfId="0" applyNumberFormat="1" applyFont="1" applyFill="1" applyBorder="1" applyAlignment="1">
      <alignment horizontal="center"/>
    </xf>
    <xf numFmtId="49" fontId="0" fillId="10" borderId="0" xfId="0" applyNumberFormat="1" applyFill="1" applyBorder="1" applyAlignment="1">
      <alignment horizontal="center"/>
    </xf>
    <xf numFmtId="0" fontId="0" fillId="10" borderId="0" xfId="0" applyFill="1" applyAlignment="1">
      <alignment horizontal="center"/>
    </xf>
    <xf numFmtId="0" fontId="0" fillId="10" borderId="0" xfId="0" applyFill="1" applyBorder="1" applyAlignment="1">
      <alignment horizontal="center"/>
    </xf>
    <xf numFmtId="0" fontId="0" fillId="0" borderId="8" xfId="0" applyFill="1" applyBorder="1" applyAlignment="1">
      <alignment horizontal="center"/>
    </xf>
    <xf numFmtId="49" fontId="1" fillId="0" borderId="18" xfId="0" applyNumberFormat="1" applyFont="1" applyBorder="1" applyAlignment="1">
      <alignment horizontal="center"/>
    </xf>
    <xf numFmtId="0" fontId="0" fillId="0" borderId="18" xfId="0" applyBorder="1" applyAlignment="1">
      <alignment horizontal="center"/>
    </xf>
    <xf numFmtId="0" fontId="0" fillId="0" borderId="18" xfId="0" applyFill="1" applyBorder="1" applyAlignment="1">
      <alignment horizontal="center"/>
    </xf>
    <xf numFmtId="164" fontId="0" fillId="0" borderId="18" xfId="0" applyNumberFormat="1" applyBorder="1" applyAlignment="1">
      <alignment horizontal="center"/>
    </xf>
    <xf numFmtId="164" fontId="0" fillId="0" borderId="29" xfId="0" applyNumberFormat="1" applyBorder="1" applyAlignment="1">
      <alignment horizontal="center"/>
    </xf>
    <xf numFmtId="164" fontId="0" fillId="0" borderId="30" xfId="0" applyNumberFormat="1" applyBorder="1" applyAlignment="1">
      <alignment horizontal="center"/>
    </xf>
    <xf numFmtId="164" fontId="0" fillId="0" borderId="30" xfId="0" applyNumberFormat="1" applyFill="1" applyBorder="1" applyAlignment="1">
      <alignment horizontal="center"/>
    </xf>
    <xf numFmtId="49" fontId="1" fillId="0" borderId="19" xfId="0" applyNumberFormat="1" applyFont="1" applyBorder="1" applyAlignment="1">
      <alignment horizontal="center"/>
    </xf>
    <xf numFmtId="0" fontId="0" fillId="0" borderId="19" xfId="0" applyBorder="1" applyAlignment="1">
      <alignment horizontal="center"/>
    </xf>
    <xf numFmtId="49" fontId="0" fillId="0" borderId="19" xfId="0" applyNumberFormat="1" applyFont="1" applyFill="1" applyBorder="1" applyAlignment="1">
      <alignment horizontal="center" vertical="center" wrapText="1"/>
    </xf>
    <xf numFmtId="164" fontId="0" fillId="0" borderId="19" xfId="0" applyNumberFormat="1" applyBorder="1" applyAlignment="1">
      <alignment horizontal="center"/>
    </xf>
    <xf numFmtId="164" fontId="0" fillId="0" borderId="28" xfId="0" applyNumberFormat="1" applyBorder="1" applyAlignment="1">
      <alignment horizontal="center"/>
    </xf>
    <xf numFmtId="164" fontId="0" fillId="0" borderId="18" xfId="0" applyNumberFormat="1" applyFont="1" applyFill="1" applyBorder="1" applyAlignment="1">
      <alignment horizontal="center" vertical="top"/>
    </xf>
    <xf numFmtId="164" fontId="0" fillId="0" borderId="29" xfId="0" applyNumberFormat="1" applyFont="1" applyFill="1" applyBorder="1" applyAlignment="1">
      <alignment horizontal="center" vertical="top"/>
    </xf>
    <xf numFmtId="164" fontId="6" fillId="0" borderId="30" xfId="0" applyNumberFormat="1" applyFont="1" applyFill="1" applyBorder="1" applyAlignment="1">
      <alignment horizontal="center" vertical="top"/>
    </xf>
    <xf numFmtId="164" fontId="0" fillId="0" borderId="30" xfId="0" applyNumberFormat="1" applyFill="1" applyBorder="1" applyAlignment="1">
      <alignment horizontal="center" vertical="top"/>
    </xf>
    <xf numFmtId="49" fontId="1" fillId="0" borderId="19" xfId="0" applyNumberFormat="1" applyFont="1" applyFill="1" applyBorder="1" applyAlignment="1">
      <alignment horizontal="center"/>
    </xf>
    <xf numFmtId="164" fontId="0" fillId="0" borderId="19" xfId="0" applyNumberFormat="1" applyFill="1" applyBorder="1" applyAlignment="1">
      <alignment horizontal="center" vertical="top"/>
    </xf>
    <xf numFmtId="164" fontId="0" fillId="0" borderId="28" xfId="0" applyNumberFormat="1" applyFill="1" applyBorder="1" applyAlignment="1">
      <alignment horizontal="center" vertical="top"/>
    </xf>
    <xf numFmtId="49" fontId="1" fillId="0" borderId="18" xfId="0" applyNumberFormat="1" applyFont="1" applyFill="1" applyBorder="1" applyAlignment="1">
      <alignment horizontal="center"/>
    </xf>
    <xf numFmtId="164" fontId="0" fillId="0" borderId="30" xfId="0" applyNumberFormat="1" applyFont="1" applyFill="1" applyBorder="1" applyAlignment="1">
      <alignment horizontal="center" vertical="top"/>
    </xf>
    <xf numFmtId="164" fontId="0" fillId="0" borderId="19" xfId="0" applyNumberFormat="1" applyFont="1" applyFill="1" applyBorder="1" applyAlignment="1">
      <alignment horizontal="center" vertical="top"/>
    </xf>
    <xf numFmtId="164" fontId="0" fillId="0" borderId="28" xfId="0" applyNumberFormat="1" applyFont="1" applyFill="1" applyBorder="1" applyAlignment="1">
      <alignment horizontal="center" vertical="top"/>
    </xf>
    <xf numFmtId="164" fontId="0" fillId="0" borderId="18" xfId="0" applyNumberFormat="1" applyFill="1" applyBorder="1" applyAlignment="1">
      <alignment horizontal="center"/>
    </xf>
    <xf numFmtId="164" fontId="0" fillId="0" borderId="29" xfId="0" applyNumberFormat="1" applyFill="1" applyBorder="1" applyAlignment="1">
      <alignment horizontal="center"/>
    </xf>
    <xf numFmtId="0" fontId="1" fillId="0" borderId="41" xfId="0" applyFont="1" applyBorder="1" applyAlignment="1">
      <alignment horizontal="center" vertical="center"/>
    </xf>
    <xf numFmtId="49" fontId="1" fillId="0" borderId="36" xfId="0" applyNumberFormat="1" applyFont="1" applyFill="1" applyBorder="1" applyAlignment="1">
      <alignment horizontal="center"/>
    </xf>
    <xf numFmtId="0" fontId="0" fillId="0" borderId="36" xfId="0" applyBorder="1" applyAlignment="1">
      <alignment horizontal="center"/>
    </xf>
    <xf numFmtId="164" fontId="0" fillId="0" borderId="36" xfId="0" applyNumberFormat="1" applyFill="1" applyBorder="1" applyAlignment="1">
      <alignment horizontal="center" vertical="top"/>
    </xf>
    <xf numFmtId="164" fontId="0" fillId="0" borderId="37" xfId="0" applyNumberFormat="1" applyFill="1" applyBorder="1" applyAlignment="1">
      <alignment horizontal="center" vertical="top"/>
    </xf>
    <xf numFmtId="164" fontId="0" fillId="0" borderId="8" xfId="0" applyNumberFormat="1" applyBorder="1" applyAlignment="1">
      <alignment horizontal="center"/>
    </xf>
    <xf numFmtId="49" fontId="1" fillId="0" borderId="36" xfId="0" applyNumberFormat="1" applyFont="1" applyBorder="1" applyAlignment="1">
      <alignment horizontal="center"/>
    </xf>
    <xf numFmtId="164" fontId="0" fillId="0" borderId="30" xfId="0" applyNumberFormat="1" applyBorder="1"/>
    <xf numFmtId="164" fontId="0" fillId="0" borderId="19" xfId="0" applyNumberFormat="1" applyFill="1" applyBorder="1" applyAlignment="1">
      <alignment horizontal="center"/>
    </xf>
    <xf numFmtId="164" fontId="0" fillId="0" borderId="28" xfId="0" applyNumberFormat="1" applyFill="1" applyBorder="1" applyAlignment="1">
      <alignment horizontal="center"/>
    </xf>
    <xf numFmtId="49" fontId="0" fillId="0" borderId="18" xfId="0" applyNumberFormat="1" applyFont="1" applyFill="1" applyBorder="1" applyAlignment="1">
      <alignment horizontal="center" vertical="center" wrapText="1"/>
    </xf>
    <xf numFmtId="164" fontId="6" fillId="0" borderId="18" xfId="0" applyNumberFormat="1" applyFont="1" applyBorder="1" applyAlignment="1">
      <alignment horizontal="center" vertical="top"/>
    </xf>
    <xf numFmtId="164" fontId="6" fillId="0" borderId="29" xfId="0" applyNumberFormat="1" applyFont="1" applyBorder="1" applyAlignment="1">
      <alignment horizontal="center" vertical="top"/>
    </xf>
    <xf numFmtId="164" fontId="1" fillId="0" borderId="18" xfId="0" applyNumberFormat="1" applyFont="1" applyBorder="1" applyAlignment="1">
      <alignment horizontal="center"/>
    </xf>
    <xf numFmtId="164" fontId="0" fillId="0" borderId="30" xfId="0" applyNumberFormat="1" applyBorder="1" applyAlignment="1">
      <alignment horizontal="center" vertical="top"/>
    </xf>
    <xf numFmtId="14" fontId="1" fillId="0" borderId="19" xfId="0" applyNumberFormat="1" applyFont="1" applyBorder="1" applyAlignment="1">
      <alignment horizontal="center" vertical="top"/>
    </xf>
    <xf numFmtId="164" fontId="0" fillId="0" borderId="30" xfId="0" applyNumberFormat="1" applyFont="1" applyFill="1" applyBorder="1" applyAlignment="1">
      <alignment horizontal="center"/>
    </xf>
    <xf numFmtId="164" fontId="0" fillId="0" borderId="19" xfId="0" applyNumberFormat="1" applyFont="1" applyFill="1" applyBorder="1" applyAlignment="1">
      <alignment horizontal="center"/>
    </xf>
    <xf numFmtId="164" fontId="0" fillId="0" borderId="28" xfId="0" applyNumberFormat="1" applyFont="1" applyFill="1" applyBorder="1" applyAlignment="1">
      <alignment horizontal="center"/>
    </xf>
    <xf numFmtId="0" fontId="0" fillId="0" borderId="19" xfId="0" applyFill="1" applyBorder="1" applyAlignment="1">
      <alignment horizontal="center"/>
    </xf>
    <xf numFmtId="0" fontId="0" fillId="0" borderId="19" xfId="0" applyBorder="1"/>
    <xf numFmtId="49" fontId="12" fillId="10" borderId="0" xfId="0" applyNumberFormat="1" applyFont="1" applyFill="1" applyBorder="1" applyAlignment="1">
      <alignment horizontal="left" vertical="top" wrapText="1"/>
    </xf>
    <xf numFmtId="165" fontId="12" fillId="10" borderId="0" xfId="0" applyNumberFormat="1" applyFont="1" applyFill="1" applyAlignment="1">
      <alignment vertical="top"/>
    </xf>
    <xf numFmtId="164" fontId="0" fillId="0" borderId="38" xfId="0" applyNumberFormat="1" applyBorder="1" applyAlignment="1">
      <alignment horizontal="center"/>
    </xf>
    <xf numFmtId="0" fontId="0" fillId="0" borderId="1" xfId="0" applyFill="1" applyBorder="1" applyAlignment="1">
      <alignment horizontal="center"/>
    </xf>
    <xf numFmtId="0" fontId="0" fillId="0" borderId="18" xfId="0" applyBorder="1" applyAlignment="1">
      <alignment horizontal="center"/>
    </xf>
    <xf numFmtId="0" fontId="0" fillId="0" borderId="18" xfId="0" applyFill="1" applyBorder="1" applyAlignment="1">
      <alignment horizontal="center"/>
    </xf>
    <xf numFmtId="164" fontId="0" fillId="0" borderId="18" xfId="0" applyNumberFormat="1" applyBorder="1" applyAlignment="1">
      <alignment horizontal="center"/>
    </xf>
    <xf numFmtId="0" fontId="0" fillId="0" borderId="20" xfId="0" applyFill="1" applyBorder="1" applyAlignment="1">
      <alignment horizontal="center"/>
    </xf>
    <xf numFmtId="164" fontId="0" fillId="0" borderId="20" xfId="0" applyNumberFormat="1" applyBorder="1" applyAlignment="1">
      <alignment horizontal="center"/>
    </xf>
    <xf numFmtId="0" fontId="1" fillId="0" borderId="32" xfId="0" applyNumberFormat="1" applyFont="1" applyFill="1" applyBorder="1" applyAlignment="1">
      <alignment horizontal="center"/>
    </xf>
    <xf numFmtId="164" fontId="0" fillId="0" borderId="47" xfId="0" applyNumberFormat="1" applyBorder="1" applyAlignment="1">
      <alignment horizontal="center"/>
    </xf>
    <xf numFmtId="0"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31" xfId="0" applyNumberFormat="1" applyFont="1" applyFill="1" applyBorder="1" applyAlignment="1">
      <alignment horizontal="center"/>
    </xf>
    <xf numFmtId="14" fontId="1" fillId="0" borderId="8" xfId="0" applyNumberFormat="1" applyFont="1" applyBorder="1" applyAlignment="1">
      <alignment horizontal="center" vertical="top"/>
    </xf>
    <xf numFmtId="49" fontId="0" fillId="0" borderId="8"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164" fontId="0" fillId="0" borderId="1" xfId="0" applyNumberFormat="1" applyBorder="1" applyAlignment="1">
      <alignment horizontal="center"/>
    </xf>
    <xf numFmtId="0" fontId="0" fillId="10" borderId="0" xfId="0" applyFill="1"/>
    <xf numFmtId="164" fontId="0" fillId="0" borderId="30" xfId="0" applyNumberFormat="1" applyBorder="1" applyAlignment="1">
      <alignment horizontal="center"/>
    </xf>
    <xf numFmtId="164" fontId="0" fillId="0" borderId="8" xfId="0" applyNumberFormat="1" applyBorder="1" applyAlignment="1">
      <alignment horizontal="center"/>
    </xf>
    <xf numFmtId="164" fontId="0" fillId="0" borderId="38" xfId="0" applyNumberFormat="1" applyBorder="1" applyAlignment="1">
      <alignment horizontal="center"/>
    </xf>
    <xf numFmtId="0" fontId="0" fillId="0" borderId="8" xfId="0" applyBorder="1" applyAlignment="1">
      <alignment horizontal="center"/>
    </xf>
    <xf numFmtId="0" fontId="0" fillId="10" borderId="0" xfId="0" applyFill="1"/>
    <xf numFmtId="49" fontId="1" fillId="0" borderId="19" xfId="0" applyNumberFormat="1" applyFont="1" applyBorder="1" applyAlignment="1">
      <alignment horizontal="center"/>
    </xf>
    <xf numFmtId="164" fontId="0" fillId="0" borderId="19" xfId="0" applyNumberFormat="1" applyBorder="1" applyAlignment="1">
      <alignment horizontal="center"/>
    </xf>
    <xf numFmtId="49" fontId="1" fillId="0" borderId="56" xfId="0" applyNumberFormat="1" applyFont="1" applyFill="1" applyBorder="1" applyAlignment="1">
      <alignment horizontal="center"/>
    </xf>
    <xf numFmtId="49" fontId="1" fillId="0" borderId="8" xfId="0" applyNumberFormat="1" applyFont="1" applyBorder="1" applyAlignment="1">
      <alignment horizontal="center"/>
    </xf>
    <xf numFmtId="0" fontId="0" fillId="0" borderId="8" xfId="0" applyBorder="1" applyAlignment="1">
      <alignment horizontal="center"/>
    </xf>
    <xf numFmtId="164" fontId="0" fillId="0" borderId="1" xfId="0" applyNumberFormat="1" applyFill="1" applyBorder="1" applyAlignment="1">
      <alignment horizontal="center"/>
    </xf>
    <xf numFmtId="49" fontId="0" fillId="0" borderId="1" xfId="0" applyNumberFormat="1" applyFont="1" applyFill="1" applyBorder="1" applyAlignment="1">
      <alignment horizontal="center" vertical="center" wrapText="1"/>
    </xf>
    <xf numFmtId="164" fontId="0" fillId="0" borderId="29" xfId="0" applyNumberFormat="1" applyBorder="1" applyAlignment="1">
      <alignment horizontal="center"/>
    </xf>
    <xf numFmtId="0" fontId="0" fillId="0" borderId="19" xfId="0" applyBorder="1" applyAlignment="1">
      <alignment horizontal="center"/>
    </xf>
    <xf numFmtId="49" fontId="0" fillId="0" borderId="19" xfId="0" applyNumberFormat="1" applyFont="1" applyFill="1" applyBorder="1" applyAlignment="1">
      <alignment horizontal="center" vertical="center" wrapText="1"/>
    </xf>
    <xf numFmtId="164" fontId="0" fillId="0" borderId="28" xfId="0" applyNumberFormat="1" applyBorder="1" applyAlignment="1">
      <alignment horizontal="center"/>
    </xf>
    <xf numFmtId="49" fontId="1" fillId="0" borderId="8" xfId="0" applyNumberFormat="1" applyFont="1" applyFill="1" applyBorder="1" applyAlignment="1">
      <alignment horizontal="center"/>
    </xf>
    <xf numFmtId="164" fontId="0" fillId="0" borderId="19" xfId="0" applyNumberFormat="1" applyFill="1" applyBorder="1" applyAlignment="1">
      <alignment horizontal="center"/>
    </xf>
    <xf numFmtId="0" fontId="0" fillId="0" borderId="27" xfId="0" applyBorder="1" applyAlignment="1">
      <alignment horizontal="center"/>
    </xf>
    <xf numFmtId="164" fontId="0" fillId="0" borderId="38" xfId="0" applyNumberFormat="1" applyBorder="1" applyAlignment="1">
      <alignment horizontal="center"/>
    </xf>
    <xf numFmtId="49" fontId="0" fillId="0" borderId="8" xfId="0" applyNumberFormat="1" applyFont="1" applyFill="1" applyBorder="1" applyAlignment="1">
      <alignment horizontal="center" vertical="center" wrapText="1"/>
    </xf>
    <xf numFmtId="164" fontId="0" fillId="0" borderId="8" xfId="0" applyNumberFormat="1" applyFill="1" applyBorder="1" applyAlignment="1">
      <alignment horizontal="center"/>
    </xf>
    <xf numFmtId="164" fontId="0" fillId="0" borderId="38" xfId="0" applyNumberFormat="1" applyFill="1" applyBorder="1" applyAlignment="1">
      <alignment horizontal="center"/>
    </xf>
    <xf numFmtId="49" fontId="1" fillId="0" borderId="27" xfId="0" applyNumberFormat="1" applyFont="1" applyFill="1" applyBorder="1" applyAlignment="1">
      <alignment horizontal="center"/>
    </xf>
    <xf numFmtId="0" fontId="0" fillId="0" borderId="20" xfId="0" applyBorder="1" applyAlignment="1">
      <alignment horizontal="center"/>
    </xf>
    <xf numFmtId="0" fontId="0" fillId="0" borderId="20" xfId="0" applyBorder="1"/>
    <xf numFmtId="0" fontId="0" fillId="0" borderId="57" xfId="0" applyBorder="1" applyAlignment="1">
      <alignment horizontal="center"/>
    </xf>
    <xf numFmtId="49" fontId="0" fillId="10" borderId="1" xfId="0" applyNumberFormat="1" applyFill="1" applyBorder="1" applyAlignment="1">
      <alignment horizontal="center"/>
    </xf>
    <xf numFmtId="49" fontId="1" fillId="10" borderId="31" xfId="0" applyNumberFormat="1" applyFont="1" applyFill="1" applyBorder="1" applyAlignment="1">
      <alignment horizontal="center"/>
    </xf>
    <xf numFmtId="49" fontId="0" fillId="10" borderId="18" xfId="0" applyNumberFormat="1" applyFill="1" applyBorder="1" applyAlignment="1">
      <alignment horizontal="center"/>
    </xf>
    <xf numFmtId="49" fontId="1" fillId="10" borderId="32" xfId="0" applyNumberFormat="1" applyFont="1" applyFill="1" applyBorder="1" applyAlignment="1">
      <alignment horizontal="center"/>
    </xf>
    <xf numFmtId="49" fontId="1" fillId="10" borderId="33" xfId="0" applyNumberFormat="1" applyFont="1" applyFill="1" applyBorder="1" applyAlignment="1">
      <alignment horizontal="center"/>
    </xf>
    <xf numFmtId="49" fontId="0" fillId="10" borderId="19" xfId="0" applyNumberFormat="1" applyFill="1" applyBorder="1" applyAlignment="1">
      <alignment horizontal="center"/>
    </xf>
    <xf numFmtId="49" fontId="1" fillId="0" borderId="52" xfId="0" applyNumberFormat="1" applyFont="1" applyBorder="1" applyAlignment="1">
      <alignment horizontal="center"/>
    </xf>
    <xf numFmtId="49" fontId="0" fillId="0" borderId="1"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1" fillId="0" borderId="58" xfId="0" applyNumberFormat="1" applyFont="1" applyBorder="1" applyAlignment="1">
      <alignment horizontal="center"/>
    </xf>
    <xf numFmtId="49" fontId="1" fillId="0" borderId="59" xfId="0" applyNumberFormat="1" applyFont="1"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164" fontId="0" fillId="0" borderId="62" xfId="0" applyNumberFormat="1" applyBorder="1" applyAlignment="1">
      <alignment horizontal="center"/>
    </xf>
    <xf numFmtId="164" fontId="0" fillId="0" borderId="63" xfId="0" applyNumberFormat="1" applyBorder="1" applyAlignment="1">
      <alignment horizontal="center"/>
    </xf>
    <xf numFmtId="49" fontId="1" fillId="0" borderId="60" xfId="0" applyNumberFormat="1" applyFont="1" applyBorder="1" applyAlignment="1">
      <alignment horizontal="center"/>
    </xf>
    <xf numFmtId="0" fontId="0" fillId="0" borderId="64" xfId="0" applyBorder="1" applyAlignment="1">
      <alignment horizontal="center"/>
    </xf>
    <xf numFmtId="164" fontId="0" fillId="0" borderId="64" xfId="0" applyNumberFormat="1" applyBorder="1" applyAlignment="1">
      <alignment horizontal="center"/>
    </xf>
    <xf numFmtId="0" fontId="0" fillId="0" borderId="63" xfId="0" applyFill="1" applyBorder="1" applyAlignment="1">
      <alignment horizontal="center"/>
    </xf>
    <xf numFmtId="49" fontId="0" fillId="0" borderId="62" xfId="0" applyNumberFormat="1" applyBorder="1" applyAlignment="1">
      <alignment horizontal="center" vertical="center" wrapText="1"/>
    </xf>
    <xf numFmtId="0" fontId="0" fillId="0" borderId="64" xfId="0" applyFill="1" applyBorder="1" applyAlignment="1">
      <alignment horizontal="center"/>
    </xf>
    <xf numFmtId="49" fontId="1" fillId="0" borderId="20" xfId="0" applyNumberFormat="1" applyFont="1" applyFill="1" applyBorder="1" applyAlignment="1">
      <alignment horizontal="center"/>
    </xf>
    <xf numFmtId="49" fontId="0" fillId="0" borderId="20" xfId="0" applyNumberFormat="1" applyFont="1" applyFill="1" applyBorder="1" applyAlignment="1">
      <alignment horizontal="center" vertical="center" wrapText="1"/>
    </xf>
    <xf numFmtId="164" fontId="1" fillId="0" borderId="8" xfId="0" applyNumberFormat="1" applyFont="1" applyBorder="1" applyAlignment="1">
      <alignment horizontal="center"/>
    </xf>
    <xf numFmtId="0" fontId="13" fillId="0" borderId="19" xfId="0" applyFont="1" applyFill="1" applyBorder="1" applyAlignment="1">
      <alignment horizontal="center"/>
    </xf>
    <xf numFmtId="14" fontId="1" fillId="0" borderId="18" xfId="0" quotePrefix="1" applyNumberFormat="1" applyFont="1" applyBorder="1" applyAlignment="1">
      <alignment horizontal="center" vertical="top"/>
    </xf>
    <xf numFmtId="164" fontId="0" fillId="0" borderId="18" xfId="0" applyNumberFormat="1" applyFont="1" applyFill="1" applyBorder="1" applyAlignment="1">
      <alignment horizontal="center"/>
    </xf>
    <xf numFmtId="164" fontId="0" fillId="0" borderId="29" xfId="0" applyNumberFormat="1" applyFont="1" applyFill="1" applyBorder="1" applyAlignment="1">
      <alignment horizontal="center"/>
    </xf>
    <xf numFmtId="49" fontId="1" fillId="0" borderId="18" xfId="0" quotePrefix="1" applyNumberFormat="1" applyFont="1" applyBorder="1" applyAlignment="1">
      <alignment horizont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4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43" xfId="0" applyFont="1" applyFill="1" applyBorder="1" applyAlignment="1">
      <alignment horizontal="center" vertical="center"/>
    </xf>
    <xf numFmtId="0" fontId="1" fillId="10" borderId="58" xfId="0" applyFont="1" applyFill="1" applyBorder="1" applyAlignment="1">
      <alignment horizontal="center" vertical="center"/>
    </xf>
    <xf numFmtId="0" fontId="1" fillId="10" borderId="59" xfId="0" applyFont="1" applyFill="1" applyBorder="1" applyAlignment="1">
      <alignment horizontal="center" vertical="center"/>
    </xf>
    <xf numFmtId="0" fontId="1" fillId="10" borderId="60" xfId="0" applyFont="1" applyFill="1" applyBorder="1" applyAlignment="1">
      <alignment horizontal="center" vertical="center"/>
    </xf>
    <xf numFmtId="0" fontId="5" fillId="5" borderId="22" xfId="0" applyFont="1" applyFill="1" applyBorder="1" applyAlignment="1">
      <alignment horizontal="left" vertical="center" wrapText="1"/>
    </xf>
    <xf numFmtId="0" fontId="1" fillId="0" borderId="31"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46" xfId="0" applyFont="1" applyBorder="1" applyAlignment="1">
      <alignment horizontal="center" vertical="center"/>
    </xf>
    <xf numFmtId="49" fontId="2" fillId="5" borderId="22" xfId="0" applyNumberFormat="1" applyFont="1" applyFill="1" applyBorder="1" applyAlignment="1">
      <alignment horizontal="center" vertical="center"/>
    </xf>
    <xf numFmtId="0" fontId="1" fillId="10" borderId="53" xfId="0" applyFont="1" applyFill="1" applyBorder="1" applyAlignment="1">
      <alignment horizontal="center" vertical="center"/>
    </xf>
    <xf numFmtId="0" fontId="1" fillId="10" borderId="54" xfId="0" applyFont="1" applyFill="1" applyBorder="1" applyAlignment="1">
      <alignment horizontal="center" vertical="center"/>
    </xf>
    <xf numFmtId="0" fontId="1" fillId="10" borderId="55" xfId="0" applyFont="1" applyFill="1" applyBorder="1" applyAlignment="1">
      <alignment horizontal="center" vertical="center"/>
    </xf>
    <xf numFmtId="0" fontId="1" fillId="0" borderId="61"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9" fillId="0" borderId="44" xfId="0" applyFont="1" applyFill="1" applyBorder="1" applyAlignment="1">
      <alignment horizontal="left"/>
    </xf>
    <xf numFmtId="0" fontId="7" fillId="0" borderId="45" xfId="0" applyFont="1" applyFill="1" applyBorder="1" applyAlignment="1">
      <alignment horizontal="left"/>
    </xf>
    <xf numFmtId="0" fontId="7" fillId="0" borderId="35" xfId="0" applyFont="1" applyFill="1" applyBorder="1" applyAlignment="1">
      <alignment horizontal="left"/>
    </xf>
    <xf numFmtId="0" fontId="0" fillId="0" borderId="26" xfId="0" applyBorder="1" applyAlignment="1">
      <alignment horizontal="center" vertical="center"/>
    </xf>
    <xf numFmtId="0" fontId="10" fillId="9" borderId="24" xfId="0" applyFont="1" applyFill="1" applyBorder="1" applyAlignment="1">
      <alignment horizontal="center" vertical="center"/>
    </xf>
    <xf numFmtId="0" fontId="10" fillId="9" borderId="26" xfId="0" applyFont="1" applyFill="1" applyBorder="1" applyAlignment="1">
      <alignment horizontal="center" vertical="center"/>
    </xf>
    <xf numFmtId="0" fontId="0" fillId="0" borderId="25" xfId="0" applyBorder="1" applyAlignment="1">
      <alignment horizontal="center" vertical="center"/>
    </xf>
    <xf numFmtId="0" fontId="3" fillId="8" borderId="24" xfId="0" applyFont="1" applyFill="1" applyBorder="1" applyAlignment="1">
      <alignment horizontal="center" vertical="center"/>
    </xf>
    <xf numFmtId="0" fontId="3" fillId="8" borderId="25" xfId="0" applyFont="1" applyFill="1" applyBorder="1" applyAlignment="1">
      <alignment horizontal="center" vertical="center"/>
    </xf>
    <xf numFmtId="0" fontId="3" fillId="8" borderId="26" xfId="0" applyFont="1"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2" fillId="4" borderId="11" xfId="0" applyFont="1" applyFill="1" applyBorder="1" applyAlignment="1">
      <alignment horizontal="center" vertical="center"/>
    </xf>
    <xf numFmtId="0" fontId="2" fillId="4" borderId="21" xfId="0" applyFont="1" applyFill="1" applyBorder="1" applyAlignment="1">
      <alignment horizontal="center" vertical="center"/>
    </xf>
    <xf numFmtId="0" fontId="0" fillId="4" borderId="12" xfId="0" applyFill="1" applyBorder="1" applyAlignment="1">
      <alignment horizontal="center" vertical="center"/>
    </xf>
    <xf numFmtId="0" fontId="0" fillId="4" borderId="23" xfId="0" applyFill="1" applyBorder="1" applyAlignment="1">
      <alignment horizontal="center" vertical="center"/>
    </xf>
    <xf numFmtId="49" fontId="2" fillId="5" borderId="21" xfId="0" applyNumberFormat="1" applyFont="1" applyFill="1" applyBorder="1" applyAlignment="1">
      <alignment horizontal="center" vertical="center"/>
    </xf>
    <xf numFmtId="0" fontId="0" fillId="5" borderId="21" xfId="0" applyFill="1" applyBorder="1" applyAlignment="1">
      <alignment horizontal="center" vertical="center"/>
    </xf>
    <xf numFmtId="0" fontId="0" fillId="5" borderId="23" xfId="0" applyFill="1" applyBorder="1" applyAlignment="1">
      <alignment horizontal="center" vertical="center"/>
    </xf>
    <xf numFmtId="0" fontId="5" fillId="5" borderId="22" xfId="0" applyFont="1" applyFill="1" applyBorder="1" applyAlignment="1">
      <alignment horizontal="center" vertical="center"/>
    </xf>
    <xf numFmtId="0" fontId="2" fillId="5" borderId="22" xfId="0" applyFont="1" applyFill="1" applyBorder="1" applyAlignment="1">
      <alignment horizontal="center" vertical="center"/>
    </xf>
    <xf numFmtId="0" fontId="0" fillId="5" borderId="10" xfId="0" applyFill="1" applyBorder="1" applyAlignment="1">
      <alignment horizontal="center" vertical="center"/>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49" fontId="1" fillId="0" borderId="20" xfId="0" applyNumberFormat="1" applyFont="1" applyBorder="1" applyAlignment="1">
      <alignment horizontal="center"/>
    </xf>
    <xf numFmtId="164" fontId="0" fillId="0" borderId="20" xfId="0" applyNumberFormat="1" applyFill="1" applyBorder="1" applyAlignment="1">
      <alignment horizontal="center"/>
    </xf>
    <xf numFmtId="164" fontId="0" fillId="0" borderId="47" xfId="0" applyNumberFormat="1" applyFill="1" applyBorder="1" applyAlignment="1">
      <alignment horizontal="center"/>
    </xf>
    <xf numFmtId="0" fontId="1" fillId="0" borderId="58" xfId="0" applyFont="1" applyBorder="1" applyAlignment="1">
      <alignment horizontal="center" vertical="center"/>
    </xf>
    <xf numFmtId="0" fontId="1" fillId="0" borderId="67" xfId="0" applyFont="1" applyBorder="1" applyAlignment="1">
      <alignment horizontal="center" vertical="center"/>
    </xf>
    <xf numFmtId="0" fontId="1" fillId="0" borderId="52" xfId="0" applyFont="1" applyBorder="1" applyAlignment="1">
      <alignment horizontal="center" vertical="center" wrapText="1"/>
    </xf>
    <xf numFmtId="0" fontId="1" fillId="0" borderId="46" xfId="0" applyFont="1" applyFill="1" applyBorder="1" applyAlignment="1">
      <alignment horizontal="center" vertical="center"/>
    </xf>
    <xf numFmtId="0" fontId="1" fillId="0" borderId="50" xfId="0" applyFont="1" applyBorder="1" applyAlignment="1">
      <alignment horizontal="center" vertical="center" wrapText="1"/>
    </xf>
    <xf numFmtId="0" fontId="1" fillId="0" borderId="68" xfId="0" applyFont="1" applyBorder="1" applyAlignment="1">
      <alignment horizontal="center" vertical="center"/>
    </xf>
  </cellXfs>
  <cellStyles count="1">
    <cellStyle name="Normal" xfId="0" builtinId="0"/>
  </cellStyles>
  <dxfs count="93">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
      <fill>
        <patternFill>
          <bgColor rgb="FF4DE838"/>
        </patternFill>
      </fill>
    </dxf>
    <dxf>
      <fill>
        <patternFill>
          <bgColor rgb="FFFFC000"/>
        </patternFill>
      </fill>
    </dxf>
    <dxf>
      <fill>
        <patternFill>
          <bgColor rgb="FFFF0000"/>
        </patternFill>
      </fill>
    </dxf>
  </dxfs>
  <tableStyles count="0" defaultTableStyle="TableStyleMedium9" defaultPivotStyle="PivotStyleLight16"/>
  <colors>
    <mruColors>
      <color rgb="FF4DE838"/>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2"/>
  <sheetViews>
    <sheetView tabSelected="1" zoomScaleNormal="100" workbookViewId="0">
      <pane ySplit="3" topLeftCell="A4" activePane="bottomLeft" state="frozen"/>
      <selection pane="bottomLeft"/>
    </sheetView>
  </sheetViews>
  <sheetFormatPr defaultColWidth="9.140625" defaultRowHeight="12.75" x14ac:dyDescent="0.2"/>
  <cols>
    <col min="1" max="1" width="52.85546875" style="123" bestFit="1" customWidth="1"/>
    <col min="2" max="2" width="20.28515625" style="124" customWidth="1"/>
    <col min="3" max="3" width="22.5703125" style="118" customWidth="1"/>
    <col min="4" max="4" width="28.85546875" style="125" customWidth="1"/>
    <col min="5" max="5" width="22.42578125" style="125" customWidth="1"/>
    <col min="6" max="6" width="20.28515625" style="127" customWidth="1"/>
    <col min="7" max="16384" width="9.140625" style="118"/>
  </cols>
  <sheetData>
    <row r="1" spans="1:6" s="120" customFormat="1" ht="23.25" thickBot="1" x14ac:dyDescent="0.25">
      <c r="A1" s="117" t="s">
        <v>305</v>
      </c>
      <c r="B1" s="175" t="s">
        <v>217</v>
      </c>
      <c r="C1" s="176">
        <f ca="1">TODAY()</f>
        <v>44392</v>
      </c>
      <c r="D1" s="119"/>
      <c r="E1" s="119"/>
      <c r="F1" s="126"/>
    </row>
    <row r="2" spans="1:6" s="121" customFormat="1" ht="31.9" customHeight="1" thickTop="1" x14ac:dyDescent="0.2">
      <c r="A2" s="107" t="s">
        <v>4</v>
      </c>
      <c r="B2" s="280" t="s">
        <v>5</v>
      </c>
      <c r="C2" s="280"/>
      <c r="D2" s="274" t="s">
        <v>224</v>
      </c>
      <c r="E2" s="274"/>
      <c r="F2" s="274"/>
    </row>
    <row r="3" spans="1:6" s="122" customFormat="1" ht="69.95" customHeight="1" thickBot="1" x14ac:dyDescent="0.25">
      <c r="A3" s="45" t="s">
        <v>6</v>
      </c>
      <c r="B3" s="33" t="s">
        <v>45</v>
      </c>
      <c r="C3" s="34" t="s">
        <v>222</v>
      </c>
      <c r="D3" s="34" t="s">
        <v>209</v>
      </c>
      <c r="E3" s="35" t="s">
        <v>8</v>
      </c>
      <c r="F3" s="37" t="s">
        <v>161</v>
      </c>
    </row>
    <row r="4" spans="1:6" s="120" customFormat="1" x14ac:dyDescent="0.2">
      <c r="A4" s="265" t="s">
        <v>241</v>
      </c>
      <c r="B4" s="129" t="s">
        <v>232</v>
      </c>
      <c r="C4" s="130" t="str">
        <f>IF(E4="","Mainstream",IF($C$1&lt;E4,"Mainstream",IF(F4&lt;&gt;"",IF(AND($C$1&lt;F4,$C$1&gt;E4),"Extended",IF(F4&lt;&gt;"","End of Life","Check Dates")),"Check dates")))</f>
        <v>Mainstream</v>
      </c>
      <c r="D4" s="131"/>
      <c r="E4" s="132"/>
      <c r="F4" s="133"/>
    </row>
    <row r="5" spans="1:6" s="199" customFormat="1" x14ac:dyDescent="0.2">
      <c r="A5" s="279"/>
      <c r="B5" s="108" t="s">
        <v>160</v>
      </c>
      <c r="C5" s="5" t="str">
        <f t="shared" ref="C5" si="0">IF(E5="","Mainstream",IF($C$1&lt;E5,"Mainstream",IF(F5&lt;&gt;"",IF(AND($C$1&lt;F5,$C$1&gt;E5),"Extended",IF(F5&lt;&gt;"","End of Life","Check Dates")),"Check dates")))</f>
        <v>Mainstream</v>
      </c>
      <c r="D5" s="178"/>
      <c r="E5" s="193"/>
      <c r="F5" s="195"/>
    </row>
    <row r="6" spans="1:6" s="120" customFormat="1" x14ac:dyDescent="0.2">
      <c r="A6" s="266"/>
      <c r="B6" s="108" t="s">
        <v>14</v>
      </c>
      <c r="C6" s="5" t="str">
        <f t="shared" ref="C6:C88" si="1">IF(E6="","Mainstream",IF($C$1&lt;E6,"Mainstream",IF(F6&lt;&gt;"",IF(AND($C$1&lt;F6,$C$1&gt;E6),"Extended",IF(F6&lt;&gt;"","End of Life","Check Dates")),"Check dates")))</f>
        <v>Mainstream</v>
      </c>
      <c r="D6" s="99"/>
      <c r="E6" s="106"/>
      <c r="F6" s="134"/>
    </row>
    <row r="7" spans="1:6" s="120" customFormat="1" x14ac:dyDescent="0.2">
      <c r="A7" s="266"/>
      <c r="B7" s="108" t="s">
        <v>136</v>
      </c>
      <c r="C7" s="5" t="str">
        <f t="shared" si="1"/>
        <v>Mainstream</v>
      </c>
      <c r="D7" s="98"/>
      <c r="E7" s="106"/>
      <c r="F7" s="134"/>
    </row>
    <row r="8" spans="1:6" s="120" customFormat="1" x14ac:dyDescent="0.2">
      <c r="A8" s="266"/>
      <c r="B8" s="108" t="s">
        <v>126</v>
      </c>
      <c r="C8" s="5" t="str">
        <f t="shared" ca="1" si="1"/>
        <v>End of Life</v>
      </c>
      <c r="D8" s="98"/>
      <c r="E8" s="93">
        <v>43039</v>
      </c>
      <c r="F8" s="135">
        <v>43585</v>
      </c>
    </row>
    <row r="9" spans="1:6" s="120" customFormat="1" x14ac:dyDescent="0.2">
      <c r="A9" s="266"/>
      <c r="B9" s="108" t="s">
        <v>122</v>
      </c>
      <c r="C9" s="5" t="str">
        <f t="shared" ca="1" si="1"/>
        <v>End of Life</v>
      </c>
      <c r="D9" s="98"/>
      <c r="E9" s="93">
        <v>42400</v>
      </c>
      <c r="F9" s="135">
        <v>42947</v>
      </c>
    </row>
    <row r="10" spans="1:6" s="120" customFormat="1" x14ac:dyDescent="0.2">
      <c r="A10" s="266"/>
      <c r="B10" s="108" t="s">
        <v>113</v>
      </c>
      <c r="C10" s="5" t="str">
        <f t="shared" ca="1" si="1"/>
        <v>End of Life</v>
      </c>
      <c r="D10" s="98"/>
      <c r="E10" s="106">
        <v>42035</v>
      </c>
      <c r="F10" s="134">
        <v>42582</v>
      </c>
    </row>
    <row r="11" spans="1:6" s="120" customFormat="1" ht="13.5" thickBot="1" x14ac:dyDescent="0.25">
      <c r="A11" s="267"/>
      <c r="B11" s="136" t="s">
        <v>103</v>
      </c>
      <c r="C11" s="137" t="str">
        <f t="shared" ca="1" si="1"/>
        <v>End of Life</v>
      </c>
      <c r="D11" s="138"/>
      <c r="E11" s="139">
        <v>41486</v>
      </c>
      <c r="F11" s="140">
        <v>42035</v>
      </c>
    </row>
    <row r="12" spans="1:6" s="120" customFormat="1" x14ac:dyDescent="0.2">
      <c r="A12" s="265" t="s">
        <v>242</v>
      </c>
      <c r="B12" s="129" t="s">
        <v>126</v>
      </c>
      <c r="C12" s="130" t="str">
        <f t="shared" ca="1" si="1"/>
        <v>Mainstream</v>
      </c>
      <c r="D12" s="131"/>
      <c r="E12" s="141">
        <v>44561</v>
      </c>
      <c r="F12" s="142">
        <v>44926</v>
      </c>
    </row>
    <row r="13" spans="1:6" s="120" customFormat="1" x14ac:dyDescent="0.2">
      <c r="A13" s="266"/>
      <c r="B13" s="108" t="s">
        <v>103</v>
      </c>
      <c r="C13" s="5" t="str">
        <f t="shared" ca="1" si="1"/>
        <v>End of Life</v>
      </c>
      <c r="D13" s="99"/>
      <c r="E13" s="113">
        <v>43830</v>
      </c>
      <c r="F13" s="143">
        <v>44196</v>
      </c>
    </row>
    <row r="14" spans="1:6" s="120" customFormat="1" ht="13.9" customHeight="1" x14ac:dyDescent="0.2">
      <c r="A14" s="266"/>
      <c r="B14" s="109" t="s">
        <v>99</v>
      </c>
      <c r="C14" s="5" t="str">
        <f t="shared" ca="1" si="1"/>
        <v>End of Life</v>
      </c>
      <c r="D14" s="98"/>
      <c r="E14" s="114">
        <v>42063</v>
      </c>
      <c r="F14" s="144">
        <v>42613</v>
      </c>
    </row>
    <row r="15" spans="1:6" s="120" customFormat="1" ht="13.5" thickBot="1" x14ac:dyDescent="0.25">
      <c r="A15" s="267"/>
      <c r="B15" s="145" t="s">
        <v>85</v>
      </c>
      <c r="C15" s="137" t="str">
        <f t="shared" ca="1" si="1"/>
        <v>End of Life</v>
      </c>
      <c r="D15" s="138"/>
      <c r="E15" s="146">
        <v>39994</v>
      </c>
      <c r="F15" s="147">
        <v>42369</v>
      </c>
    </row>
    <row r="16" spans="1:6" s="120" customFormat="1" x14ac:dyDescent="0.2">
      <c r="A16" s="265" t="s">
        <v>243</v>
      </c>
      <c r="B16" s="148" t="s">
        <v>126</v>
      </c>
      <c r="C16" s="130" t="str">
        <f t="shared" ca="1" si="1"/>
        <v>Mainstream</v>
      </c>
      <c r="D16" s="131"/>
      <c r="E16" s="141">
        <v>45291</v>
      </c>
      <c r="F16" s="142">
        <v>45657</v>
      </c>
    </row>
    <row r="17" spans="1:6" s="120" customFormat="1" x14ac:dyDescent="0.2">
      <c r="A17" s="266"/>
      <c r="B17" s="109" t="s">
        <v>113</v>
      </c>
      <c r="C17" s="5" t="str">
        <f t="shared" ca="1" si="1"/>
        <v>Extended</v>
      </c>
      <c r="D17" s="99"/>
      <c r="E17" s="112">
        <v>44196</v>
      </c>
      <c r="F17" s="149">
        <v>44561</v>
      </c>
    </row>
    <row r="18" spans="1:6" s="120" customFormat="1" ht="13.5" thickBot="1" x14ac:dyDescent="0.25">
      <c r="A18" s="267"/>
      <c r="B18" s="145" t="s">
        <v>103</v>
      </c>
      <c r="C18" s="137" t="str">
        <f t="shared" ca="1" si="1"/>
        <v>End of Life</v>
      </c>
      <c r="D18" s="138"/>
      <c r="E18" s="150">
        <v>42551</v>
      </c>
      <c r="F18" s="151">
        <v>43100</v>
      </c>
    </row>
    <row r="19" spans="1:6" s="199" customFormat="1" x14ac:dyDescent="0.2">
      <c r="A19" s="312" t="s">
        <v>231</v>
      </c>
      <c r="B19" s="243" t="s">
        <v>302</v>
      </c>
      <c r="C19" s="5" t="str">
        <f ca="1">IF(E19="","Mainstream",IF($C$1&lt;E19,"Mainstream",IF(F19&lt;&gt;"",IF(AND($C$1&lt;F19,$C$1&gt;E19),"Extended",IF(F19&lt;&gt;"","End of Life","Check Dates")),"Check dates")))</f>
        <v>Mainstream</v>
      </c>
      <c r="D19" s="244"/>
      <c r="E19" s="205">
        <v>45412</v>
      </c>
      <c r="F19" s="135">
        <v>45777</v>
      </c>
    </row>
    <row r="20" spans="1:6" s="199" customFormat="1" x14ac:dyDescent="0.2">
      <c r="A20" s="313"/>
      <c r="B20" s="243" t="s">
        <v>249</v>
      </c>
      <c r="C20" s="5" t="str">
        <f ca="1">IF(E20="","Mainstream",IF($C$1&lt;E20,"Mainstream",IF(F20&lt;&gt;"",IF(AND($C$1&lt;F20,$C$1&gt;E20),"Extended",IF(F20&lt;&gt;"","End of Life","Check Dates")),"Check dates")))</f>
        <v>Mainstream</v>
      </c>
      <c r="D20" s="244"/>
      <c r="E20" s="205">
        <v>45229</v>
      </c>
      <c r="F20" s="135">
        <v>45595</v>
      </c>
    </row>
    <row r="21" spans="1:6" s="120" customFormat="1" x14ac:dyDescent="0.2">
      <c r="A21" s="313"/>
      <c r="B21" s="109" t="s">
        <v>233</v>
      </c>
      <c r="C21" s="5" t="str">
        <f t="shared" ca="1" si="1"/>
        <v>Mainstream</v>
      </c>
      <c r="D21" s="99"/>
      <c r="E21" s="93">
        <v>45046</v>
      </c>
      <c r="F21" s="135">
        <v>45412</v>
      </c>
    </row>
    <row r="22" spans="1:6" s="120" customFormat="1" x14ac:dyDescent="0.2">
      <c r="A22" s="313"/>
      <c r="B22" s="109" t="s">
        <v>232</v>
      </c>
      <c r="C22" s="5" t="str">
        <f t="shared" ca="1" si="1"/>
        <v>Mainstream</v>
      </c>
      <c r="D22" s="99"/>
      <c r="E22" s="93">
        <v>44864</v>
      </c>
      <c r="F22" s="135">
        <v>45229</v>
      </c>
    </row>
    <row r="23" spans="1:6" s="120" customFormat="1" ht="12.6" customHeight="1" x14ac:dyDescent="0.2">
      <c r="A23" s="313"/>
      <c r="B23" s="109" t="s">
        <v>171</v>
      </c>
      <c r="C23" s="5" t="str">
        <f t="shared" ca="1" si="1"/>
        <v>Mainstream</v>
      </c>
      <c r="D23" s="99"/>
      <c r="E23" s="93">
        <v>44681</v>
      </c>
      <c r="F23" s="135">
        <v>45046</v>
      </c>
    </row>
    <row r="24" spans="1:6" s="120" customFormat="1" x14ac:dyDescent="0.2">
      <c r="A24" s="313"/>
      <c r="B24" s="109" t="s">
        <v>170</v>
      </c>
      <c r="C24" s="5" t="str">
        <f t="shared" ca="1" si="1"/>
        <v>Extended</v>
      </c>
      <c r="D24" s="99"/>
      <c r="E24" s="93">
        <v>44135</v>
      </c>
      <c r="F24" s="135">
        <v>44500</v>
      </c>
    </row>
    <row r="25" spans="1:6" s="120" customFormat="1" x14ac:dyDescent="0.2">
      <c r="A25" s="313"/>
      <c r="B25" s="108" t="s">
        <v>169</v>
      </c>
      <c r="C25" s="5" t="str">
        <f t="shared" ca="1" si="1"/>
        <v>End of Life</v>
      </c>
      <c r="D25" s="99"/>
      <c r="E25" s="93">
        <v>43951</v>
      </c>
      <c r="F25" s="135">
        <v>44316</v>
      </c>
    </row>
    <row r="26" spans="1:6" s="120" customFormat="1" x14ac:dyDescent="0.2">
      <c r="A26" s="313"/>
      <c r="B26" s="108" t="s">
        <v>160</v>
      </c>
      <c r="C26" s="5" t="str">
        <f t="shared" ca="1" si="1"/>
        <v>End of Life</v>
      </c>
      <c r="D26" s="98"/>
      <c r="E26" s="93">
        <v>43585</v>
      </c>
      <c r="F26" s="135">
        <v>43951</v>
      </c>
    </row>
    <row r="27" spans="1:6" s="120" customFormat="1" x14ac:dyDescent="0.2">
      <c r="A27" s="313"/>
      <c r="B27" s="108" t="s">
        <v>14</v>
      </c>
      <c r="C27" s="5" t="str">
        <f t="shared" ca="1" si="1"/>
        <v>End of Life</v>
      </c>
      <c r="D27" s="98"/>
      <c r="E27" s="93">
        <v>43585</v>
      </c>
      <c r="F27" s="135">
        <v>43951</v>
      </c>
    </row>
    <row r="28" spans="1:6" s="120" customFormat="1" ht="13.5" thickBot="1" x14ac:dyDescent="0.25">
      <c r="A28" s="322"/>
      <c r="B28" s="136" t="s">
        <v>136</v>
      </c>
      <c r="C28" s="137" t="str">
        <f t="shared" ca="1" si="1"/>
        <v>End of Life</v>
      </c>
      <c r="D28" s="138"/>
      <c r="E28" s="139">
        <v>43220</v>
      </c>
      <c r="F28" s="140">
        <v>43769</v>
      </c>
    </row>
    <row r="29" spans="1:6" s="120" customFormat="1" ht="13.5" thickBot="1" x14ac:dyDescent="0.25">
      <c r="A29" s="154" t="s">
        <v>148</v>
      </c>
      <c r="B29" s="155" t="s">
        <v>112</v>
      </c>
      <c r="C29" s="156" t="str">
        <f t="shared" ca="1" si="1"/>
        <v>Mainstream</v>
      </c>
      <c r="D29" s="62"/>
      <c r="E29" s="157">
        <v>45291</v>
      </c>
      <c r="F29" s="158">
        <v>45657</v>
      </c>
    </row>
    <row r="30" spans="1:6" s="120" customFormat="1" ht="13.5" thickBot="1" x14ac:dyDescent="0.25">
      <c r="A30" s="154" t="s">
        <v>147</v>
      </c>
      <c r="B30" s="160" t="s">
        <v>126</v>
      </c>
      <c r="C30" s="156" t="str">
        <f t="shared" ca="1" si="1"/>
        <v>Mainstream</v>
      </c>
      <c r="D30" s="62"/>
      <c r="E30" s="157">
        <v>45291</v>
      </c>
      <c r="F30" s="158">
        <v>45657</v>
      </c>
    </row>
    <row r="31" spans="1:6" s="120" customFormat="1" x14ac:dyDescent="0.2">
      <c r="A31" s="265" t="s">
        <v>77</v>
      </c>
      <c r="B31" s="129" t="s">
        <v>126</v>
      </c>
      <c r="C31" s="130" t="str">
        <f t="shared" ca="1" si="1"/>
        <v>Extended</v>
      </c>
      <c r="D31" s="131"/>
      <c r="E31" s="132">
        <v>43646</v>
      </c>
      <c r="F31" s="133">
        <v>44896</v>
      </c>
    </row>
    <row r="32" spans="1:6" s="120" customFormat="1" x14ac:dyDescent="0.2">
      <c r="A32" s="266"/>
      <c r="B32" s="108" t="s">
        <v>113</v>
      </c>
      <c r="C32" s="5" t="s">
        <v>162</v>
      </c>
      <c r="D32" s="99"/>
      <c r="E32" s="115" t="s">
        <v>223</v>
      </c>
      <c r="F32" s="161" t="s">
        <v>223</v>
      </c>
    </row>
    <row r="33" spans="1:6" s="120" customFormat="1" ht="13.5" thickBot="1" x14ac:dyDescent="0.25">
      <c r="A33" s="267"/>
      <c r="B33" s="145" t="s">
        <v>103</v>
      </c>
      <c r="C33" s="137" t="str">
        <f t="shared" ca="1" si="1"/>
        <v>End of Life</v>
      </c>
      <c r="D33" s="138"/>
      <c r="E33" s="162">
        <v>42185</v>
      </c>
      <c r="F33" s="163">
        <v>42735</v>
      </c>
    </row>
    <row r="34" spans="1:6" s="120" customFormat="1" x14ac:dyDescent="0.2">
      <c r="A34" s="265" t="s">
        <v>244</v>
      </c>
      <c r="B34" s="129" t="s">
        <v>130</v>
      </c>
      <c r="C34" s="130" t="str">
        <f t="shared" ca="1" si="1"/>
        <v>End of Life</v>
      </c>
      <c r="D34" s="164"/>
      <c r="E34" s="152">
        <v>41517</v>
      </c>
      <c r="F34" s="153">
        <v>42916</v>
      </c>
    </row>
    <row r="35" spans="1:6" s="120" customFormat="1" ht="13.5" thickBot="1" x14ac:dyDescent="0.25">
      <c r="A35" s="267"/>
      <c r="B35" s="136" t="s">
        <v>112</v>
      </c>
      <c r="C35" s="137" t="str">
        <f t="shared" ca="1" si="1"/>
        <v>End of Life</v>
      </c>
      <c r="D35" s="138"/>
      <c r="E35" s="139">
        <v>41517</v>
      </c>
      <c r="F35" s="140">
        <v>42063</v>
      </c>
    </row>
    <row r="36" spans="1:6" s="120" customFormat="1" x14ac:dyDescent="0.2">
      <c r="A36" s="265" t="s">
        <v>218</v>
      </c>
      <c r="B36" s="129" t="s">
        <v>168</v>
      </c>
      <c r="C36" s="130" t="str">
        <f t="shared" si="1"/>
        <v>Mainstream</v>
      </c>
      <c r="D36" s="131"/>
      <c r="E36" s="165" t="s">
        <v>223</v>
      </c>
      <c r="F36" s="166" t="s">
        <v>223</v>
      </c>
    </row>
    <row r="37" spans="1:6" s="120" customFormat="1" x14ac:dyDescent="0.2">
      <c r="A37" s="266"/>
      <c r="B37" s="108" t="s">
        <v>137</v>
      </c>
      <c r="C37" s="5" t="str">
        <f t="shared" si="1"/>
        <v>Mainstream</v>
      </c>
      <c r="D37" s="99"/>
      <c r="E37" s="106" t="s">
        <v>223</v>
      </c>
      <c r="F37" s="134" t="s">
        <v>223</v>
      </c>
    </row>
    <row r="38" spans="1:6" s="120" customFormat="1" x14ac:dyDescent="0.2">
      <c r="A38" s="266"/>
      <c r="B38" s="108" t="s">
        <v>131</v>
      </c>
      <c r="C38" s="5" t="str">
        <f t="shared" ca="1" si="1"/>
        <v>End of Life</v>
      </c>
      <c r="D38" s="98"/>
      <c r="E38" s="106">
        <v>43251</v>
      </c>
      <c r="F38" s="134">
        <v>43799</v>
      </c>
    </row>
    <row r="39" spans="1:6" s="120" customFormat="1" ht="13.5" thickBot="1" x14ac:dyDescent="0.25">
      <c r="A39" s="267"/>
      <c r="B39" s="145" t="s">
        <v>112</v>
      </c>
      <c r="C39" s="137" t="str">
        <f t="shared" ca="1" si="1"/>
        <v>End of Life</v>
      </c>
      <c r="D39" s="138"/>
      <c r="E39" s="162">
        <v>42247</v>
      </c>
      <c r="F39" s="163">
        <v>42794</v>
      </c>
    </row>
    <row r="40" spans="1:6" s="120" customFormat="1" x14ac:dyDescent="0.2">
      <c r="A40" s="265" t="s">
        <v>127</v>
      </c>
      <c r="B40" s="167" t="s">
        <v>160</v>
      </c>
      <c r="C40" s="130" t="str">
        <f t="shared" si="1"/>
        <v>Mainstream</v>
      </c>
      <c r="D40" s="131"/>
      <c r="E40" s="132" t="s">
        <v>223</v>
      </c>
      <c r="F40" s="133" t="s">
        <v>223</v>
      </c>
    </row>
    <row r="41" spans="1:6" s="199" customFormat="1" x14ac:dyDescent="0.2">
      <c r="A41" s="279"/>
      <c r="B41" s="245" t="s">
        <v>136</v>
      </c>
      <c r="C41" s="5" t="str">
        <f t="shared" si="1"/>
        <v>Mainstream</v>
      </c>
      <c r="D41" s="128"/>
      <c r="E41" s="196"/>
      <c r="F41" s="214"/>
    </row>
    <row r="42" spans="1:6" s="120" customFormat="1" x14ac:dyDescent="0.2">
      <c r="A42" s="266"/>
      <c r="B42" s="110" t="s">
        <v>128</v>
      </c>
      <c r="C42" s="5" t="str">
        <f t="shared" ca="1" si="1"/>
        <v>End of Life</v>
      </c>
      <c r="D42" s="98"/>
      <c r="E42" s="106">
        <v>43039</v>
      </c>
      <c r="F42" s="134">
        <v>43585</v>
      </c>
    </row>
    <row r="43" spans="1:6" s="120" customFormat="1" ht="13.5" thickBot="1" x14ac:dyDescent="0.25">
      <c r="A43" s="267"/>
      <c r="B43" s="136" t="s">
        <v>129</v>
      </c>
      <c r="C43" s="137" t="str">
        <f t="shared" ca="1" si="1"/>
        <v>End of Life</v>
      </c>
      <c r="D43" s="138"/>
      <c r="E43" s="162">
        <v>42400</v>
      </c>
      <c r="F43" s="163">
        <v>42947</v>
      </c>
    </row>
    <row r="44" spans="1:6" s="120" customFormat="1" ht="12.75" customHeight="1" x14ac:dyDescent="0.2">
      <c r="A44" s="275" t="s">
        <v>140</v>
      </c>
      <c r="B44" s="129" t="s">
        <v>160</v>
      </c>
      <c r="C44" s="130" t="str">
        <f t="shared" si="1"/>
        <v>Mainstream</v>
      </c>
      <c r="D44" s="131"/>
      <c r="E44" s="132" t="s">
        <v>223</v>
      </c>
      <c r="F44" s="133" t="s">
        <v>223</v>
      </c>
    </row>
    <row r="45" spans="1:6" s="199" customFormat="1" ht="12.75" customHeight="1" x14ac:dyDescent="0.2">
      <c r="A45" s="276"/>
      <c r="B45" s="203" t="s">
        <v>136</v>
      </c>
      <c r="C45" s="5" t="str">
        <f t="shared" si="1"/>
        <v>Mainstream</v>
      </c>
      <c r="D45" s="128"/>
      <c r="E45" s="196"/>
      <c r="F45" s="214"/>
    </row>
    <row r="46" spans="1:6" s="120" customFormat="1" x14ac:dyDescent="0.2">
      <c r="A46" s="277"/>
      <c r="B46" s="108" t="s">
        <v>129</v>
      </c>
      <c r="C46" s="5" t="s">
        <v>114</v>
      </c>
      <c r="D46" s="99"/>
      <c r="E46" s="193">
        <v>44286</v>
      </c>
      <c r="F46" s="134" t="s">
        <v>223</v>
      </c>
    </row>
    <row r="47" spans="1:6" s="120" customFormat="1" ht="13.5" thickBot="1" x14ac:dyDescent="0.25">
      <c r="A47" s="278"/>
      <c r="B47" s="136" t="s">
        <v>132</v>
      </c>
      <c r="C47" s="137" t="str">
        <f t="shared" ca="1" si="1"/>
        <v>End of Life</v>
      </c>
      <c r="D47" s="138"/>
      <c r="E47" s="162">
        <v>42400</v>
      </c>
      <c r="F47" s="163">
        <v>42947</v>
      </c>
    </row>
    <row r="48" spans="1:6" s="120" customFormat="1" ht="12.75" customHeight="1" x14ac:dyDescent="0.2">
      <c r="A48" s="275" t="s">
        <v>141</v>
      </c>
      <c r="B48" s="129" t="s">
        <v>160</v>
      </c>
      <c r="C48" s="130" t="str">
        <f t="shared" si="1"/>
        <v>Mainstream</v>
      </c>
      <c r="D48" s="131"/>
      <c r="E48" s="132" t="s">
        <v>223</v>
      </c>
      <c r="F48" s="133" t="s">
        <v>223</v>
      </c>
    </row>
    <row r="49" spans="1:6" s="120" customFormat="1" ht="12.75" customHeight="1" x14ac:dyDescent="0.2">
      <c r="A49" s="276"/>
      <c r="B49" s="108" t="s">
        <v>136</v>
      </c>
      <c r="C49" s="5" t="str">
        <f t="shared" ref="C49" si="2">IF(E49="","Mainstream",IF($C$1&lt;E49,"Mainstream",IF(F49&lt;&gt;"",IF(AND($C$1&lt;F49,$C$1&gt;E49),"Extended",IF(F49&lt;&gt;"","End of Life","Check Dates")),"Check dates")))</f>
        <v>Mainstream</v>
      </c>
      <c r="D49" s="128"/>
      <c r="E49" s="159"/>
      <c r="F49" s="177"/>
    </row>
    <row r="50" spans="1:6" s="120" customFormat="1" x14ac:dyDescent="0.2">
      <c r="A50" s="277"/>
      <c r="B50" s="108" t="s">
        <v>137</v>
      </c>
      <c r="C50" s="5" t="s">
        <v>114</v>
      </c>
      <c r="D50" s="99"/>
      <c r="E50" s="106">
        <v>44286</v>
      </c>
      <c r="F50" s="134" t="s">
        <v>223</v>
      </c>
    </row>
    <row r="51" spans="1:6" s="120" customFormat="1" ht="13.5" thickBot="1" x14ac:dyDescent="0.25">
      <c r="A51" s="319"/>
      <c r="B51" s="314" t="s">
        <v>131</v>
      </c>
      <c r="C51" s="219" t="str">
        <f t="shared" ca="1" si="1"/>
        <v>End of Life</v>
      </c>
      <c r="D51" s="244"/>
      <c r="E51" s="315">
        <v>42400</v>
      </c>
      <c r="F51" s="316">
        <v>42947</v>
      </c>
    </row>
    <row r="52" spans="1:6" s="120" customFormat="1" x14ac:dyDescent="0.2">
      <c r="A52" s="321" t="s">
        <v>306</v>
      </c>
      <c r="B52" s="129" t="s">
        <v>85</v>
      </c>
      <c r="C52" s="179" t="str">
        <f>IF(E52="","Mainstream",IF($C$1&lt;E52,"Mainstream",IF(F52&lt;&gt;"",IF(AND($C$1&lt;F52,$C$1&gt;E52),"Extended",IF(F52&lt;&gt;"","End of Life","Check Dates")),"Check dates")))</f>
        <v>Mainstream</v>
      </c>
      <c r="D52" s="180"/>
      <c r="E52" s="181" t="s">
        <v>223</v>
      </c>
      <c r="F52" s="207" t="s">
        <v>223</v>
      </c>
    </row>
    <row r="53" spans="1:6" s="199" customFormat="1" x14ac:dyDescent="0.2">
      <c r="A53" s="258"/>
      <c r="B53" s="108" t="s">
        <v>68</v>
      </c>
      <c r="C53" s="5" t="str">
        <f ca="1">IF(E53="","Mainstream",IF($C$1&lt;E53,"Mainstream",IF(F53&lt;&gt;"",IF(AND($C$1&lt;F53,$C$1&gt;E53),"Extended",IF(F53&lt;&gt;"","End of Life","Check Dates")),"Check dates")))</f>
        <v>Mainstream</v>
      </c>
      <c r="D53" s="178"/>
      <c r="E53" s="193">
        <v>44865</v>
      </c>
      <c r="F53" s="195">
        <v>45596</v>
      </c>
    </row>
    <row r="54" spans="1:6" s="120" customFormat="1" x14ac:dyDescent="0.2">
      <c r="A54" s="258"/>
      <c r="B54" s="108" t="s">
        <v>2</v>
      </c>
      <c r="C54" s="5" t="str">
        <f t="shared" ca="1" si="1"/>
        <v>Extended</v>
      </c>
      <c r="D54" s="178"/>
      <c r="E54" s="193">
        <v>43921</v>
      </c>
      <c r="F54" s="195">
        <v>44651</v>
      </c>
    </row>
    <row r="55" spans="1:6" s="120" customFormat="1" ht="13.5" thickBot="1" x14ac:dyDescent="0.25">
      <c r="A55" s="259"/>
      <c r="B55" s="200" t="s">
        <v>3</v>
      </c>
      <c r="C55" s="208" t="str">
        <f t="shared" ca="1" si="1"/>
        <v>End of Life</v>
      </c>
      <c r="D55" s="209"/>
      <c r="E55" s="201">
        <v>42582</v>
      </c>
      <c r="F55" s="210">
        <v>43131</v>
      </c>
    </row>
    <row r="56" spans="1:6" s="120" customFormat="1" x14ac:dyDescent="0.2">
      <c r="A56" s="320" t="s">
        <v>142</v>
      </c>
      <c r="B56" s="203" t="s">
        <v>136</v>
      </c>
      <c r="C56" s="204" t="str">
        <f t="shared" ca="1" si="1"/>
        <v>End of Life</v>
      </c>
      <c r="D56" s="128"/>
      <c r="E56" s="196">
        <v>43646</v>
      </c>
      <c r="F56" s="214">
        <v>44104</v>
      </c>
    </row>
    <row r="57" spans="1:6" s="120" customFormat="1" x14ac:dyDescent="0.2">
      <c r="A57" s="263"/>
      <c r="B57" s="108" t="s">
        <v>131</v>
      </c>
      <c r="C57" s="5" t="str">
        <f t="shared" ca="1" si="1"/>
        <v>End of Life</v>
      </c>
      <c r="D57" s="99"/>
      <c r="E57" s="93">
        <v>43039</v>
      </c>
      <c r="F57" s="135">
        <v>43585</v>
      </c>
    </row>
    <row r="58" spans="1:6" s="120" customFormat="1" x14ac:dyDescent="0.2">
      <c r="A58" s="263"/>
      <c r="B58" s="108" t="s">
        <v>130</v>
      </c>
      <c r="C58" s="5" t="str">
        <f t="shared" ca="1" si="1"/>
        <v>End of Life</v>
      </c>
      <c r="D58" s="98"/>
      <c r="E58" s="106">
        <v>41912</v>
      </c>
      <c r="F58" s="134">
        <v>42460</v>
      </c>
    </row>
    <row r="59" spans="1:6" s="120" customFormat="1" x14ac:dyDescent="0.2">
      <c r="A59" s="263"/>
      <c r="B59" s="108" t="s">
        <v>112</v>
      </c>
      <c r="C59" s="5" t="str">
        <f t="shared" ca="1" si="1"/>
        <v>End of Life</v>
      </c>
      <c r="D59" s="98"/>
      <c r="E59" s="106">
        <v>41912</v>
      </c>
      <c r="F59" s="134">
        <v>42460</v>
      </c>
    </row>
    <row r="60" spans="1:6" s="120" customFormat="1" ht="13.5" thickBot="1" x14ac:dyDescent="0.25">
      <c r="A60" s="264"/>
      <c r="B60" s="136" t="s">
        <v>79</v>
      </c>
      <c r="C60" s="137" t="str">
        <f t="shared" ca="1" si="1"/>
        <v>End of Life</v>
      </c>
      <c r="D60" s="138"/>
      <c r="E60" s="139">
        <v>41090</v>
      </c>
      <c r="F60" s="140">
        <v>41639</v>
      </c>
    </row>
    <row r="61" spans="1:6" s="120" customFormat="1" x14ac:dyDescent="0.2">
      <c r="A61" s="254" t="s">
        <v>143</v>
      </c>
      <c r="B61" s="129" t="s">
        <v>136</v>
      </c>
      <c r="C61" s="130" t="str">
        <f t="shared" ca="1" si="1"/>
        <v>End of Life</v>
      </c>
      <c r="D61" s="131"/>
      <c r="E61" s="132">
        <v>43646</v>
      </c>
      <c r="F61" s="133">
        <v>44104</v>
      </c>
    </row>
    <row r="62" spans="1:6" s="120" customFormat="1" x14ac:dyDescent="0.2">
      <c r="A62" s="255"/>
      <c r="B62" s="108" t="s">
        <v>131</v>
      </c>
      <c r="C62" s="5" t="str">
        <f t="shared" ca="1" si="1"/>
        <v>End of Life</v>
      </c>
      <c r="D62" s="99"/>
      <c r="E62" s="93">
        <v>43039</v>
      </c>
      <c r="F62" s="135">
        <v>43585</v>
      </c>
    </row>
    <row r="63" spans="1:6" s="120" customFormat="1" x14ac:dyDescent="0.2">
      <c r="A63" s="255"/>
      <c r="B63" s="108" t="s">
        <v>130</v>
      </c>
      <c r="C63" s="5" t="str">
        <f t="shared" ca="1" si="1"/>
        <v>End of Life</v>
      </c>
      <c r="D63" s="98"/>
      <c r="E63" s="106">
        <v>41912</v>
      </c>
      <c r="F63" s="134">
        <v>42460</v>
      </c>
    </row>
    <row r="64" spans="1:6" s="120" customFormat="1" ht="13.5" thickBot="1" x14ac:dyDescent="0.25">
      <c r="A64" s="256"/>
      <c r="B64" s="136" t="s">
        <v>78</v>
      </c>
      <c r="C64" s="137" t="str">
        <f t="shared" ca="1" si="1"/>
        <v>End of Life</v>
      </c>
      <c r="D64" s="138"/>
      <c r="E64" s="139">
        <v>41912</v>
      </c>
      <c r="F64" s="140">
        <v>42460</v>
      </c>
    </row>
    <row r="65" spans="1:6" s="120" customFormat="1" x14ac:dyDescent="0.2">
      <c r="A65" s="268" t="s">
        <v>134</v>
      </c>
      <c r="B65" s="111" t="s">
        <v>149</v>
      </c>
      <c r="C65" s="5" t="str">
        <f t="shared" si="1"/>
        <v>Mainstream</v>
      </c>
      <c r="D65" s="99"/>
      <c r="E65" s="116" t="s">
        <v>223</v>
      </c>
      <c r="F65" s="168" t="s">
        <v>223</v>
      </c>
    </row>
    <row r="66" spans="1:6" s="120" customFormat="1" x14ac:dyDescent="0.2">
      <c r="A66" s="269"/>
      <c r="B66" s="111" t="s">
        <v>135</v>
      </c>
      <c r="C66" s="5" t="str">
        <f t="shared" ca="1" si="1"/>
        <v>End of Life</v>
      </c>
      <c r="D66" s="98"/>
      <c r="E66" s="106">
        <v>42766</v>
      </c>
      <c r="F66" s="134">
        <v>43677</v>
      </c>
    </row>
    <row r="67" spans="1:6" s="120" customFormat="1" x14ac:dyDescent="0.2">
      <c r="A67" s="269"/>
      <c r="B67" s="111" t="s">
        <v>112</v>
      </c>
      <c r="C67" s="5" t="str">
        <f t="shared" ca="1" si="1"/>
        <v>End of Life</v>
      </c>
      <c r="D67" s="99"/>
      <c r="E67" s="106">
        <v>42794</v>
      </c>
      <c r="F67" s="134">
        <v>43343</v>
      </c>
    </row>
    <row r="68" spans="1:6" s="120" customFormat="1" ht="13.5" thickBot="1" x14ac:dyDescent="0.25">
      <c r="A68" s="270"/>
      <c r="B68" s="169" t="s">
        <v>78</v>
      </c>
      <c r="C68" s="137" t="str">
        <f t="shared" ca="1" si="1"/>
        <v>End of Life</v>
      </c>
      <c r="D68" s="138"/>
      <c r="E68" s="139">
        <v>42338</v>
      </c>
      <c r="F68" s="140">
        <v>42855</v>
      </c>
    </row>
    <row r="69" spans="1:6" s="199" customFormat="1" x14ac:dyDescent="0.2">
      <c r="A69" s="268" t="s">
        <v>234</v>
      </c>
      <c r="B69" s="247" t="s">
        <v>301</v>
      </c>
      <c r="C69" s="204" t="str">
        <f t="shared" ca="1" si="1"/>
        <v>Mainstream</v>
      </c>
      <c r="D69" s="164"/>
      <c r="E69" s="181">
        <v>44651</v>
      </c>
      <c r="F69" s="207">
        <v>45382</v>
      </c>
    </row>
    <row r="70" spans="1:6" s="199" customFormat="1" x14ac:dyDescent="0.2">
      <c r="A70" s="269"/>
      <c r="B70" s="190" t="s">
        <v>149</v>
      </c>
      <c r="C70" s="204" t="str">
        <f t="shared" ca="1" si="1"/>
        <v>Mainstream</v>
      </c>
      <c r="D70" s="215"/>
      <c r="E70" s="196">
        <v>44651</v>
      </c>
      <c r="F70" s="214">
        <v>45382</v>
      </c>
    </row>
    <row r="71" spans="1:6" s="120" customFormat="1" x14ac:dyDescent="0.2">
      <c r="A71" s="269"/>
      <c r="B71" s="111" t="s">
        <v>129</v>
      </c>
      <c r="C71" s="5" t="str">
        <f t="shared" ca="1" si="1"/>
        <v>Mainstream</v>
      </c>
      <c r="D71" s="206"/>
      <c r="E71" s="193">
        <v>44651</v>
      </c>
      <c r="F71" s="195">
        <v>45382</v>
      </c>
    </row>
    <row r="72" spans="1:6" s="120" customFormat="1" x14ac:dyDescent="0.2">
      <c r="A72" s="269"/>
      <c r="B72" s="190" t="s">
        <v>132</v>
      </c>
      <c r="C72" s="5" t="s">
        <v>114</v>
      </c>
      <c r="D72" s="191" t="s">
        <v>240</v>
      </c>
      <c r="E72" s="159">
        <v>44196</v>
      </c>
      <c r="F72" s="177">
        <v>44926</v>
      </c>
    </row>
    <row r="73" spans="1:6" s="120" customFormat="1" x14ac:dyDescent="0.2">
      <c r="A73" s="269"/>
      <c r="B73" s="111" t="s">
        <v>235</v>
      </c>
      <c r="C73" s="5" t="s">
        <v>114</v>
      </c>
      <c r="D73" s="98" t="s">
        <v>240</v>
      </c>
      <c r="E73" s="106">
        <v>44196</v>
      </c>
      <c r="F73" s="134">
        <v>44926</v>
      </c>
    </row>
    <row r="74" spans="1:6" s="120" customFormat="1" ht="13.5" thickBot="1" x14ac:dyDescent="0.25">
      <c r="A74" s="270"/>
      <c r="B74" s="169" t="s">
        <v>135</v>
      </c>
      <c r="C74" s="208" t="s">
        <v>114</v>
      </c>
      <c r="D74" s="138" t="s">
        <v>240</v>
      </c>
      <c r="E74" s="139">
        <v>44196</v>
      </c>
      <c r="F74" s="140">
        <v>44926</v>
      </c>
    </row>
    <row r="75" spans="1:6" s="120" customFormat="1" x14ac:dyDescent="0.2">
      <c r="A75" s="265" t="s">
        <v>139</v>
      </c>
      <c r="B75" s="148" t="s">
        <v>215</v>
      </c>
      <c r="C75" s="130" t="s">
        <v>114</v>
      </c>
      <c r="D75" s="131"/>
      <c r="E75" s="152">
        <v>44196</v>
      </c>
      <c r="F75" s="153">
        <v>44926</v>
      </c>
    </row>
    <row r="76" spans="1:6" s="120" customFormat="1" x14ac:dyDescent="0.2">
      <c r="A76" s="266"/>
      <c r="B76" s="109" t="s">
        <v>168</v>
      </c>
      <c r="C76" s="5" t="str">
        <f t="shared" ca="1" si="1"/>
        <v>End of Life</v>
      </c>
      <c r="D76" s="100" t="s">
        <v>219</v>
      </c>
      <c r="E76" s="93">
        <v>43646</v>
      </c>
      <c r="F76" s="135">
        <v>44377</v>
      </c>
    </row>
    <row r="77" spans="1:6" s="120" customFormat="1" x14ac:dyDescent="0.2">
      <c r="A77" s="266"/>
      <c r="B77" s="109" t="s">
        <v>137</v>
      </c>
      <c r="C77" s="5" t="str">
        <f t="shared" ca="1" si="1"/>
        <v>End of Life</v>
      </c>
      <c r="D77" s="100" t="s">
        <v>219</v>
      </c>
      <c r="E77" s="93">
        <v>43646</v>
      </c>
      <c r="F77" s="135">
        <v>44377</v>
      </c>
    </row>
    <row r="78" spans="1:6" s="120" customFormat="1" x14ac:dyDescent="0.2">
      <c r="A78" s="266"/>
      <c r="B78" s="109" t="s">
        <v>131</v>
      </c>
      <c r="C78" s="5" t="str">
        <f t="shared" ca="1" si="1"/>
        <v>End of Life</v>
      </c>
      <c r="D78" s="99"/>
      <c r="E78" s="93">
        <v>43646</v>
      </c>
      <c r="F78" s="135">
        <v>44377</v>
      </c>
    </row>
    <row r="79" spans="1:6" s="120" customFormat="1" x14ac:dyDescent="0.2">
      <c r="A79" s="266"/>
      <c r="B79" s="109" t="s">
        <v>130</v>
      </c>
      <c r="C79" s="5" t="str">
        <f t="shared" ca="1" si="1"/>
        <v>End of Life</v>
      </c>
      <c r="D79" s="100" t="s">
        <v>219</v>
      </c>
      <c r="E79" s="93">
        <v>43646</v>
      </c>
      <c r="F79" s="135">
        <v>44377</v>
      </c>
    </row>
    <row r="80" spans="1:6" s="120" customFormat="1" x14ac:dyDescent="0.2">
      <c r="A80" s="266"/>
      <c r="B80" s="109" t="s">
        <v>112</v>
      </c>
      <c r="C80" s="5" t="str">
        <f t="shared" ca="1" si="1"/>
        <v>End of Life</v>
      </c>
      <c r="D80" s="100" t="s">
        <v>219</v>
      </c>
      <c r="E80" s="93">
        <v>43646</v>
      </c>
      <c r="F80" s="135">
        <v>44377</v>
      </c>
    </row>
    <row r="81" spans="1:6" s="120" customFormat="1" x14ac:dyDescent="0.2">
      <c r="A81" s="266"/>
      <c r="B81" s="109" t="s">
        <v>15</v>
      </c>
      <c r="C81" s="5" t="str">
        <f t="shared" ca="1" si="1"/>
        <v>End of Life</v>
      </c>
      <c r="D81" s="100"/>
      <c r="E81" s="93">
        <v>43646</v>
      </c>
      <c r="F81" s="135">
        <v>44377</v>
      </c>
    </row>
    <row r="82" spans="1:6" s="120" customFormat="1" x14ac:dyDescent="0.2">
      <c r="A82" s="266"/>
      <c r="B82" s="108" t="s">
        <v>18</v>
      </c>
      <c r="C82" s="5" t="str">
        <f t="shared" ca="1" si="1"/>
        <v>End of Life</v>
      </c>
      <c r="D82" s="98" t="s">
        <v>220</v>
      </c>
      <c r="E82" s="94">
        <v>42886</v>
      </c>
      <c r="F82" s="170">
        <v>43616</v>
      </c>
    </row>
    <row r="83" spans="1:6" s="120" customFormat="1" ht="13.5" thickBot="1" x14ac:dyDescent="0.25">
      <c r="A83" s="267"/>
      <c r="B83" s="136" t="s">
        <v>79</v>
      </c>
      <c r="C83" s="137" t="str">
        <f t="shared" ref="C83:C154" ca="1" si="3">IF(E83="","Mainstream",IF($C$1&lt;E83,"Mainstream",IF(F83&lt;&gt;"",IF(AND($C$1&lt;F83,$C$1&gt;E83),"Extended",IF(F83&lt;&gt;"","End of Life","Check Dates")),"Check dates")))</f>
        <v>End of Life</v>
      </c>
      <c r="D83" s="138" t="s">
        <v>220</v>
      </c>
      <c r="E83" s="171">
        <v>42886</v>
      </c>
      <c r="F83" s="172">
        <v>43616</v>
      </c>
    </row>
    <row r="84" spans="1:6" s="199" customFormat="1" x14ac:dyDescent="0.2">
      <c r="A84" s="257" t="s">
        <v>298</v>
      </c>
      <c r="B84" s="129" t="s">
        <v>301</v>
      </c>
      <c r="C84" s="179" t="s">
        <v>1</v>
      </c>
      <c r="D84" s="164"/>
      <c r="E84" s="248">
        <v>44651</v>
      </c>
      <c r="F84" s="249">
        <v>45382</v>
      </c>
    </row>
    <row r="85" spans="1:6" s="199" customFormat="1" ht="13.5" thickBot="1" x14ac:dyDescent="0.25">
      <c r="A85" s="259"/>
      <c r="B85" s="200" t="s">
        <v>149</v>
      </c>
      <c r="C85" s="213" t="s">
        <v>1</v>
      </c>
      <c r="D85" s="209"/>
      <c r="E85" s="171">
        <v>44651</v>
      </c>
      <c r="F85" s="172">
        <v>45382</v>
      </c>
    </row>
    <row r="86" spans="1:6" s="199" customFormat="1" x14ac:dyDescent="0.2">
      <c r="A86" s="268" t="s">
        <v>236</v>
      </c>
      <c r="B86" s="250" t="s">
        <v>301</v>
      </c>
      <c r="C86" s="179" t="s">
        <v>1</v>
      </c>
      <c r="D86" s="164"/>
      <c r="E86" s="248">
        <v>44651</v>
      </c>
      <c r="F86" s="249">
        <v>45382</v>
      </c>
    </row>
    <row r="87" spans="1:6" s="199" customFormat="1" x14ac:dyDescent="0.2">
      <c r="A87" s="269"/>
      <c r="B87" s="203" t="s">
        <v>149</v>
      </c>
      <c r="C87" s="204" t="s">
        <v>1</v>
      </c>
      <c r="D87" s="215"/>
      <c r="E87" s="196">
        <v>44651</v>
      </c>
      <c r="F87" s="214">
        <v>45382</v>
      </c>
    </row>
    <row r="88" spans="1:6" s="120" customFormat="1" x14ac:dyDescent="0.2">
      <c r="A88" s="269"/>
      <c r="B88" s="108" t="s">
        <v>129</v>
      </c>
      <c r="C88" s="5" t="str">
        <f t="shared" ca="1" si="1"/>
        <v>Mainstream</v>
      </c>
      <c r="D88" s="206"/>
      <c r="E88" s="94">
        <v>44651</v>
      </c>
      <c r="F88" s="170">
        <v>45382</v>
      </c>
    </row>
    <row r="89" spans="1:6" s="120" customFormat="1" x14ac:dyDescent="0.2">
      <c r="A89" s="269"/>
      <c r="B89" s="111" t="s">
        <v>132</v>
      </c>
      <c r="C89" s="5" t="s">
        <v>114</v>
      </c>
      <c r="D89" s="206" t="s">
        <v>240</v>
      </c>
      <c r="E89" s="193">
        <v>44196</v>
      </c>
      <c r="F89" s="195">
        <v>44926</v>
      </c>
    </row>
    <row r="90" spans="1:6" s="120" customFormat="1" x14ac:dyDescent="0.2">
      <c r="A90" s="269"/>
      <c r="B90" s="111" t="s">
        <v>235</v>
      </c>
      <c r="C90" s="5" t="s">
        <v>114</v>
      </c>
      <c r="D90" s="206" t="s">
        <v>240</v>
      </c>
      <c r="E90" s="193">
        <v>44196</v>
      </c>
      <c r="F90" s="195">
        <v>44926</v>
      </c>
    </row>
    <row r="91" spans="1:6" s="120" customFormat="1" ht="13.5" thickBot="1" x14ac:dyDescent="0.25">
      <c r="A91" s="270"/>
      <c r="B91" s="169" t="s">
        <v>135</v>
      </c>
      <c r="C91" s="208" t="s">
        <v>114</v>
      </c>
      <c r="D91" s="209" t="s">
        <v>240</v>
      </c>
      <c r="E91" s="201">
        <v>44196</v>
      </c>
      <c r="F91" s="210">
        <v>44926</v>
      </c>
    </row>
    <row r="92" spans="1:6" s="120" customFormat="1" x14ac:dyDescent="0.2">
      <c r="A92" s="265" t="s">
        <v>150</v>
      </c>
      <c r="B92" s="129" t="s">
        <v>215</v>
      </c>
      <c r="C92" s="130" t="s">
        <v>114</v>
      </c>
      <c r="D92" s="131"/>
      <c r="E92" s="132">
        <v>44196</v>
      </c>
      <c r="F92" s="133">
        <v>44926</v>
      </c>
    </row>
    <row r="93" spans="1:6" s="120" customFormat="1" x14ac:dyDescent="0.2">
      <c r="A93" s="266"/>
      <c r="B93" s="108" t="s">
        <v>168</v>
      </c>
      <c r="C93" s="5" t="str">
        <f t="shared" ca="1" si="3"/>
        <v>End of Life</v>
      </c>
      <c r="D93" s="100" t="s">
        <v>219</v>
      </c>
      <c r="E93" s="106">
        <v>43646</v>
      </c>
      <c r="F93" s="134">
        <v>44377</v>
      </c>
    </row>
    <row r="94" spans="1:6" s="120" customFormat="1" x14ac:dyDescent="0.2">
      <c r="A94" s="266"/>
      <c r="B94" s="108" t="s">
        <v>137</v>
      </c>
      <c r="C94" s="5" t="str">
        <f t="shared" ca="1" si="3"/>
        <v>End of Life</v>
      </c>
      <c r="D94" s="100" t="s">
        <v>219</v>
      </c>
      <c r="E94" s="106">
        <v>43646</v>
      </c>
      <c r="F94" s="134">
        <v>44377</v>
      </c>
    </row>
    <row r="95" spans="1:6" s="120" customFormat="1" x14ac:dyDescent="0.2">
      <c r="A95" s="266"/>
      <c r="B95" s="108" t="s">
        <v>15</v>
      </c>
      <c r="C95" s="5" t="str">
        <f t="shared" ca="1" si="3"/>
        <v>End of Life</v>
      </c>
      <c r="D95" s="100"/>
      <c r="E95" s="106">
        <v>43646</v>
      </c>
      <c r="F95" s="134">
        <v>44377</v>
      </c>
    </row>
    <row r="96" spans="1:6" s="120" customFormat="1" x14ac:dyDescent="0.2">
      <c r="A96" s="266"/>
      <c r="B96" s="108" t="s">
        <v>18</v>
      </c>
      <c r="C96" s="5" t="str">
        <f t="shared" ca="1" si="3"/>
        <v>End of Life</v>
      </c>
      <c r="D96" s="100" t="s">
        <v>220</v>
      </c>
      <c r="E96" s="106">
        <v>43281</v>
      </c>
      <c r="F96" s="134">
        <v>44012</v>
      </c>
    </row>
    <row r="97" spans="1:6" s="120" customFormat="1" x14ac:dyDescent="0.2">
      <c r="A97" s="266"/>
      <c r="B97" s="108" t="s">
        <v>79</v>
      </c>
      <c r="C97" s="5" t="str">
        <f t="shared" ca="1" si="3"/>
        <v>End of Life</v>
      </c>
      <c r="D97" s="100" t="s">
        <v>220</v>
      </c>
      <c r="E97" s="106">
        <v>43281</v>
      </c>
      <c r="F97" s="134">
        <v>44012</v>
      </c>
    </row>
    <row r="98" spans="1:6" s="120" customFormat="1" ht="13.5" thickBot="1" x14ac:dyDescent="0.25">
      <c r="A98" s="267"/>
      <c r="B98" s="145" t="s">
        <v>78</v>
      </c>
      <c r="C98" s="137" t="str">
        <f t="shared" ca="1" si="3"/>
        <v>End of Life</v>
      </c>
      <c r="D98" s="138" t="s">
        <v>220</v>
      </c>
      <c r="E98" s="162">
        <v>43281</v>
      </c>
      <c r="F98" s="163">
        <v>44012</v>
      </c>
    </row>
    <row r="99" spans="1:6" s="199" customFormat="1" x14ac:dyDescent="0.2">
      <c r="A99" s="268" t="s">
        <v>237</v>
      </c>
      <c r="B99" s="148" t="s">
        <v>301</v>
      </c>
      <c r="C99" s="179" t="s">
        <v>1</v>
      </c>
      <c r="D99" s="164"/>
      <c r="E99" s="152">
        <v>44651</v>
      </c>
      <c r="F99" s="153">
        <v>45382</v>
      </c>
    </row>
    <row r="100" spans="1:6" s="199" customFormat="1" x14ac:dyDescent="0.2">
      <c r="A100" s="269"/>
      <c r="B100" s="211" t="s">
        <v>149</v>
      </c>
      <c r="C100" s="204" t="s">
        <v>1</v>
      </c>
      <c r="D100" s="215"/>
      <c r="E100" s="196">
        <v>44651</v>
      </c>
      <c r="F100" s="214">
        <v>45382</v>
      </c>
    </row>
    <row r="101" spans="1:6" s="120" customFormat="1" x14ac:dyDescent="0.2">
      <c r="A101" s="269"/>
      <c r="B101" s="109" t="s">
        <v>129</v>
      </c>
      <c r="C101" s="5" t="str">
        <f t="shared" ca="1" si="3"/>
        <v>Mainstream</v>
      </c>
      <c r="D101" s="206"/>
      <c r="E101" s="205">
        <v>44651</v>
      </c>
      <c r="F101" s="135">
        <v>45382</v>
      </c>
    </row>
    <row r="102" spans="1:6" s="120" customFormat="1" x14ac:dyDescent="0.2">
      <c r="A102" s="269"/>
      <c r="B102" s="111" t="s">
        <v>132</v>
      </c>
      <c r="C102" s="5" t="s">
        <v>114</v>
      </c>
      <c r="D102" s="206" t="s">
        <v>240</v>
      </c>
      <c r="E102" s="193">
        <v>44196</v>
      </c>
      <c r="F102" s="195">
        <v>44926</v>
      </c>
    </row>
    <row r="103" spans="1:6" s="120" customFormat="1" x14ac:dyDescent="0.2">
      <c r="A103" s="269"/>
      <c r="B103" s="111" t="s">
        <v>235</v>
      </c>
      <c r="C103" s="5" t="s">
        <v>114</v>
      </c>
      <c r="D103" s="206" t="s">
        <v>240</v>
      </c>
      <c r="E103" s="193">
        <v>44196</v>
      </c>
      <c r="F103" s="195">
        <v>44926</v>
      </c>
    </row>
    <row r="104" spans="1:6" s="120" customFormat="1" ht="13.5" thickBot="1" x14ac:dyDescent="0.25">
      <c r="A104" s="270"/>
      <c r="B104" s="169" t="s">
        <v>135</v>
      </c>
      <c r="C104" s="208" t="s">
        <v>114</v>
      </c>
      <c r="D104" s="209" t="s">
        <v>240</v>
      </c>
      <c r="E104" s="201">
        <v>44196</v>
      </c>
      <c r="F104" s="210">
        <v>44926</v>
      </c>
    </row>
    <row r="105" spans="1:6" s="120" customFormat="1" x14ac:dyDescent="0.2">
      <c r="A105" s="265" t="s">
        <v>151</v>
      </c>
      <c r="B105" s="129" t="s">
        <v>215</v>
      </c>
      <c r="C105" s="130" t="s">
        <v>114</v>
      </c>
      <c r="D105" s="131"/>
      <c r="E105" s="132">
        <v>44196</v>
      </c>
      <c r="F105" s="133">
        <v>44926</v>
      </c>
    </row>
    <row r="106" spans="1:6" s="120" customFormat="1" x14ac:dyDescent="0.2">
      <c r="A106" s="266"/>
      <c r="B106" s="108" t="s">
        <v>168</v>
      </c>
      <c r="C106" s="5" t="str">
        <f t="shared" ca="1" si="3"/>
        <v>End of Life</v>
      </c>
      <c r="D106" s="100" t="s">
        <v>219</v>
      </c>
      <c r="E106" s="106">
        <v>43646</v>
      </c>
      <c r="F106" s="134">
        <v>44377</v>
      </c>
    </row>
    <row r="107" spans="1:6" s="120" customFormat="1" x14ac:dyDescent="0.2">
      <c r="A107" s="266"/>
      <c r="B107" s="108" t="s">
        <v>137</v>
      </c>
      <c r="C107" s="5" t="str">
        <f t="shared" ca="1" si="3"/>
        <v>End of Life</v>
      </c>
      <c r="D107" s="100" t="s">
        <v>219</v>
      </c>
      <c r="E107" s="106">
        <v>43646</v>
      </c>
      <c r="F107" s="134">
        <v>44377</v>
      </c>
    </row>
    <row r="108" spans="1:6" s="120" customFormat="1" x14ac:dyDescent="0.2">
      <c r="A108" s="266"/>
      <c r="B108" s="108" t="s">
        <v>18</v>
      </c>
      <c r="C108" s="5" t="str">
        <f t="shared" ca="1" si="3"/>
        <v>End of Life</v>
      </c>
      <c r="D108" s="100" t="s">
        <v>221</v>
      </c>
      <c r="E108" s="106">
        <v>43281</v>
      </c>
      <c r="F108" s="134">
        <v>44012</v>
      </c>
    </row>
    <row r="109" spans="1:6" s="120" customFormat="1" x14ac:dyDescent="0.2">
      <c r="A109" s="266"/>
      <c r="B109" s="108" t="s">
        <v>79</v>
      </c>
      <c r="C109" s="5" t="str">
        <f t="shared" ca="1" si="3"/>
        <v>End of Life</v>
      </c>
      <c r="D109" s="100" t="s">
        <v>221</v>
      </c>
      <c r="E109" s="106">
        <v>43281</v>
      </c>
      <c r="F109" s="134">
        <v>44012</v>
      </c>
    </row>
    <row r="110" spans="1:6" s="120" customFormat="1" ht="13.5" thickBot="1" x14ac:dyDescent="0.25">
      <c r="A110" s="267"/>
      <c r="B110" s="145" t="s">
        <v>78</v>
      </c>
      <c r="C110" s="208" t="str">
        <f t="shared" ca="1" si="3"/>
        <v>End of Life</v>
      </c>
      <c r="D110" s="209" t="s">
        <v>221</v>
      </c>
      <c r="E110" s="212">
        <v>43281</v>
      </c>
      <c r="F110" s="210">
        <v>44012</v>
      </c>
    </row>
    <row r="111" spans="1:6" s="199" customFormat="1" x14ac:dyDescent="0.2">
      <c r="A111" s="257" t="s">
        <v>246</v>
      </c>
      <c r="B111" s="202" t="s">
        <v>132</v>
      </c>
      <c r="C111" s="204" t="str">
        <f t="shared" ca="1" si="3"/>
        <v>Mainstream</v>
      </c>
      <c r="D111" s="215"/>
      <c r="E111" s="216">
        <v>44805</v>
      </c>
      <c r="F111" s="207">
        <v>45536</v>
      </c>
    </row>
    <row r="112" spans="1:6" s="199" customFormat="1" x14ac:dyDescent="0.2">
      <c r="A112" s="258"/>
      <c r="B112" s="202" t="s">
        <v>235</v>
      </c>
      <c r="C112" s="204" t="str">
        <f t="shared" ca="1" si="3"/>
        <v>Mainstream</v>
      </c>
      <c r="D112" s="206" t="s">
        <v>247</v>
      </c>
      <c r="E112" s="205">
        <v>44621</v>
      </c>
      <c r="F112" s="214">
        <v>45352</v>
      </c>
    </row>
    <row r="113" spans="1:6" s="199" customFormat="1" ht="13.5" thickBot="1" x14ac:dyDescent="0.25">
      <c r="A113" s="259"/>
      <c r="B113" s="218" t="s">
        <v>135</v>
      </c>
      <c r="C113" s="213" t="str">
        <f t="shared" ca="1" si="3"/>
        <v>Mainstream</v>
      </c>
      <c r="D113" s="209" t="s">
        <v>247</v>
      </c>
      <c r="E113" s="212">
        <v>44470</v>
      </c>
      <c r="F113" s="210">
        <v>45200</v>
      </c>
    </row>
    <row r="114" spans="1:6" s="194" customFormat="1" x14ac:dyDescent="0.2">
      <c r="A114" s="257" t="s">
        <v>216</v>
      </c>
      <c r="B114" s="211" t="s">
        <v>137</v>
      </c>
      <c r="C114" s="204" t="str">
        <f t="shared" ca="1" si="3"/>
        <v>Mainstream</v>
      </c>
      <c r="D114" s="215"/>
      <c r="E114" s="216">
        <v>44474</v>
      </c>
      <c r="F114" s="217">
        <v>45200</v>
      </c>
    </row>
    <row r="115" spans="1:6" x14ac:dyDescent="0.2">
      <c r="A115" s="258"/>
      <c r="B115" s="203" t="s">
        <v>131</v>
      </c>
      <c r="C115" s="198" t="str">
        <f t="shared" ca="1" si="3"/>
        <v>Extended</v>
      </c>
      <c r="D115" s="192" t="s">
        <v>245</v>
      </c>
      <c r="E115" s="196">
        <v>44166</v>
      </c>
      <c r="F115" s="197">
        <v>44896</v>
      </c>
    </row>
    <row r="116" spans="1:6" x14ac:dyDescent="0.2">
      <c r="A116" s="258"/>
      <c r="B116" s="108" t="s">
        <v>130</v>
      </c>
      <c r="C116" s="5" t="str">
        <f t="shared" ca="1" si="3"/>
        <v>Extended</v>
      </c>
      <c r="D116" s="192" t="s">
        <v>245</v>
      </c>
      <c r="E116" s="193">
        <v>44013</v>
      </c>
      <c r="F116" s="195">
        <v>44743</v>
      </c>
    </row>
    <row r="117" spans="1:6" x14ac:dyDescent="0.2">
      <c r="A117" s="258"/>
      <c r="B117" s="108" t="s">
        <v>112</v>
      </c>
      <c r="C117" s="5" t="str">
        <f t="shared" ca="1" si="3"/>
        <v>Extended</v>
      </c>
      <c r="D117" s="192" t="s">
        <v>245</v>
      </c>
      <c r="E117" s="193">
        <v>43862</v>
      </c>
      <c r="F117" s="195">
        <v>44593</v>
      </c>
    </row>
    <row r="118" spans="1:6" x14ac:dyDescent="0.2">
      <c r="A118" s="258"/>
      <c r="B118" s="108" t="s">
        <v>79</v>
      </c>
      <c r="C118" s="5" t="str">
        <f t="shared" ca="1" si="3"/>
        <v>Extended</v>
      </c>
      <c r="D118" s="192" t="s">
        <v>245</v>
      </c>
      <c r="E118" s="193">
        <v>44013</v>
      </c>
      <c r="F118" s="195">
        <v>44743</v>
      </c>
    </row>
    <row r="119" spans="1:6" ht="13.5" thickBot="1" x14ac:dyDescent="0.25">
      <c r="A119" s="258"/>
      <c r="B119" s="314" t="s">
        <v>78</v>
      </c>
      <c r="C119" s="219" t="str">
        <f t="shared" ca="1" si="3"/>
        <v>End of Life</v>
      </c>
      <c r="D119" s="244" t="s">
        <v>245</v>
      </c>
      <c r="E119" s="183">
        <v>43556</v>
      </c>
      <c r="F119" s="185">
        <v>44287</v>
      </c>
    </row>
    <row r="120" spans="1:6" x14ac:dyDescent="0.2">
      <c r="A120" s="317" t="s">
        <v>227</v>
      </c>
      <c r="B120" s="30" t="s">
        <v>304</v>
      </c>
      <c r="C120" s="179" t="str">
        <f t="shared" ref="C120:C122" ca="1" si="4">IF(E120="","Mainstream",IF($C$1&lt;E120,"Mainstream",IF(F120&lt;&gt;"",IF(AND($C$1&lt;F120,$C$1&gt;E120),"Extended",IF(F120&lt;&gt;"","End of Life","Check Dates")),"Check dates")))</f>
        <v>Mainstream</v>
      </c>
      <c r="D120" s="179" t="s">
        <v>229</v>
      </c>
      <c r="E120" s="181">
        <v>44469</v>
      </c>
      <c r="F120" s="207">
        <v>45199</v>
      </c>
    </row>
    <row r="121" spans="1:6" x14ac:dyDescent="0.2">
      <c r="A121" s="285"/>
      <c r="B121" s="31" t="s">
        <v>303</v>
      </c>
      <c r="C121" s="5" t="str">
        <f t="shared" ca="1" si="4"/>
        <v>Mainstream</v>
      </c>
      <c r="D121" s="5" t="s">
        <v>229</v>
      </c>
      <c r="E121" s="193">
        <v>44469</v>
      </c>
      <c r="F121" s="195">
        <v>45199</v>
      </c>
    </row>
    <row r="122" spans="1:6" x14ac:dyDescent="0.2">
      <c r="A122" s="285"/>
      <c r="B122" s="31" t="s">
        <v>299</v>
      </c>
      <c r="C122" s="5" t="str">
        <f t="shared" ca="1" si="4"/>
        <v>Mainstream</v>
      </c>
      <c r="D122" s="5" t="s">
        <v>229</v>
      </c>
      <c r="E122" s="193">
        <v>44469</v>
      </c>
      <c r="F122" s="195">
        <v>45199</v>
      </c>
    </row>
    <row r="123" spans="1:6" customFormat="1" x14ac:dyDescent="0.2">
      <c r="A123" s="285"/>
      <c r="B123" s="31" t="s">
        <v>248</v>
      </c>
      <c r="C123" s="5" t="str">
        <f t="shared" ca="1" si="3"/>
        <v>Mainstream</v>
      </c>
      <c r="D123" s="5" t="s">
        <v>229</v>
      </c>
      <c r="E123" s="193">
        <v>44469</v>
      </c>
      <c r="F123" s="195">
        <v>45199</v>
      </c>
    </row>
    <row r="124" spans="1:6" customFormat="1" x14ac:dyDescent="0.2">
      <c r="A124" s="285"/>
      <c r="B124" s="31" t="s">
        <v>249</v>
      </c>
      <c r="C124" s="5" t="str">
        <f t="shared" ca="1" si="3"/>
        <v>Mainstream</v>
      </c>
      <c r="D124" s="5" t="s">
        <v>229</v>
      </c>
      <c r="E124" s="193">
        <v>44469</v>
      </c>
      <c r="F124" s="195">
        <v>45199</v>
      </c>
    </row>
    <row r="125" spans="1:6" customFormat="1" x14ac:dyDescent="0.2">
      <c r="A125" s="285"/>
      <c r="B125" s="31" t="s">
        <v>233</v>
      </c>
      <c r="C125" s="5" t="str">
        <f t="shared" ca="1" si="3"/>
        <v>Mainstream</v>
      </c>
      <c r="D125" s="5" t="s">
        <v>229</v>
      </c>
      <c r="E125" s="193">
        <v>44469</v>
      </c>
      <c r="F125" s="195">
        <v>45199</v>
      </c>
    </row>
    <row r="126" spans="1:6" customFormat="1" ht="13.5" thickBot="1" x14ac:dyDescent="0.25">
      <c r="A126" s="318"/>
      <c r="B126" s="60" t="s">
        <v>232</v>
      </c>
      <c r="C126" s="208" t="str">
        <f t="shared" ca="1" si="3"/>
        <v>Mainstream</v>
      </c>
      <c r="D126" s="208" t="s">
        <v>229</v>
      </c>
      <c r="E126" s="201">
        <v>44469</v>
      </c>
      <c r="F126" s="210">
        <v>45199</v>
      </c>
    </row>
    <row r="127" spans="1:6" customFormat="1" x14ac:dyDescent="0.2">
      <c r="A127" s="252" t="s">
        <v>172</v>
      </c>
      <c r="B127" s="65" t="s">
        <v>250</v>
      </c>
      <c r="C127" s="204" t="str">
        <f t="shared" ca="1" si="3"/>
        <v>Mainstream</v>
      </c>
      <c r="D127" s="204" t="s">
        <v>229</v>
      </c>
      <c r="E127" s="196">
        <v>44469</v>
      </c>
      <c r="F127" s="214">
        <v>45199</v>
      </c>
    </row>
    <row r="128" spans="1:6" customFormat="1" x14ac:dyDescent="0.2">
      <c r="A128" s="252"/>
      <c r="B128" s="31" t="s">
        <v>177</v>
      </c>
      <c r="C128" s="5" t="str">
        <f t="shared" ca="1" si="3"/>
        <v>Mainstream</v>
      </c>
      <c r="D128" s="5" t="s">
        <v>251</v>
      </c>
      <c r="E128" s="193">
        <v>44469</v>
      </c>
      <c r="F128" s="195">
        <v>45199</v>
      </c>
    </row>
    <row r="129" spans="1:6" customFormat="1" x14ac:dyDescent="0.2">
      <c r="A129" s="252"/>
      <c r="B129" s="31" t="s">
        <v>189</v>
      </c>
      <c r="C129" s="5" t="str">
        <f t="shared" ca="1" si="3"/>
        <v>Extended</v>
      </c>
      <c r="D129" s="5" t="s">
        <v>252</v>
      </c>
      <c r="E129" s="193">
        <v>43738</v>
      </c>
      <c r="F129" s="195">
        <v>44469</v>
      </c>
    </row>
    <row r="130" spans="1:6" customFormat="1" x14ac:dyDescent="0.2">
      <c r="A130" s="252"/>
      <c r="B130" s="31" t="s">
        <v>190</v>
      </c>
      <c r="C130" s="5" t="str">
        <f t="shared" ca="1" si="3"/>
        <v>Extended</v>
      </c>
      <c r="D130" s="5" t="s">
        <v>252</v>
      </c>
      <c r="E130" s="193">
        <v>43738</v>
      </c>
      <c r="F130" s="195">
        <v>44469</v>
      </c>
    </row>
    <row r="131" spans="1:6" customFormat="1" x14ac:dyDescent="0.2">
      <c r="A131" s="252"/>
      <c r="B131" s="31" t="s">
        <v>191</v>
      </c>
      <c r="C131" s="5" t="str">
        <f t="shared" ca="1" si="3"/>
        <v>Extended</v>
      </c>
      <c r="D131" s="5" t="s">
        <v>252</v>
      </c>
      <c r="E131" s="193">
        <v>43738</v>
      </c>
      <c r="F131" s="195">
        <v>44469</v>
      </c>
    </row>
    <row r="132" spans="1:6" customFormat="1" x14ac:dyDescent="0.2">
      <c r="A132" s="252"/>
      <c r="B132" s="31" t="s">
        <v>192</v>
      </c>
      <c r="C132" s="5" t="str">
        <f t="shared" ca="1" si="3"/>
        <v>Extended</v>
      </c>
      <c r="D132" s="5" t="s">
        <v>252</v>
      </c>
      <c r="E132" s="193">
        <v>43738</v>
      </c>
      <c r="F132" s="195">
        <v>44469</v>
      </c>
    </row>
    <row r="133" spans="1:6" customFormat="1" x14ac:dyDescent="0.2">
      <c r="A133" s="252"/>
      <c r="B133" s="31" t="s">
        <v>193</v>
      </c>
      <c r="C133" s="5" t="str">
        <f t="shared" ca="1" si="3"/>
        <v>Extended</v>
      </c>
      <c r="D133" s="5" t="s">
        <v>252</v>
      </c>
      <c r="E133" s="193">
        <v>43738</v>
      </c>
      <c r="F133" s="195">
        <v>44469</v>
      </c>
    </row>
    <row r="134" spans="1:6" customFormat="1" x14ac:dyDescent="0.2">
      <c r="A134" s="252"/>
      <c r="B134" s="31" t="s">
        <v>194</v>
      </c>
      <c r="C134" s="5" t="str">
        <f t="shared" ca="1" si="3"/>
        <v>Extended</v>
      </c>
      <c r="D134" s="5" t="s">
        <v>252</v>
      </c>
      <c r="E134" s="193">
        <v>43738</v>
      </c>
      <c r="F134" s="195">
        <v>44469</v>
      </c>
    </row>
    <row r="135" spans="1:6" customFormat="1" x14ac:dyDescent="0.2">
      <c r="A135" s="252"/>
      <c r="B135" s="31" t="s">
        <v>195</v>
      </c>
      <c r="C135" s="5" t="str">
        <f t="shared" ca="1" si="3"/>
        <v>Extended</v>
      </c>
      <c r="D135" s="5" t="s">
        <v>252</v>
      </c>
      <c r="E135" s="193">
        <v>43738</v>
      </c>
      <c r="F135" s="195">
        <v>44469</v>
      </c>
    </row>
    <row r="136" spans="1:6" customFormat="1" x14ac:dyDescent="0.2">
      <c r="A136" s="252"/>
      <c r="B136" s="31" t="s">
        <v>253</v>
      </c>
      <c r="C136" s="5" t="str">
        <f t="shared" ca="1" si="3"/>
        <v>Extended</v>
      </c>
      <c r="D136" s="5"/>
      <c r="E136" s="193">
        <v>43738</v>
      </c>
      <c r="F136" s="195">
        <v>44469</v>
      </c>
    </row>
    <row r="137" spans="1:6" customFormat="1" x14ac:dyDescent="0.2">
      <c r="A137" s="252"/>
      <c r="B137" s="31" t="s">
        <v>226</v>
      </c>
      <c r="C137" s="5" t="str">
        <f t="shared" ca="1" si="3"/>
        <v>Extended</v>
      </c>
      <c r="D137" s="5" t="s">
        <v>254</v>
      </c>
      <c r="E137" s="193">
        <v>43738</v>
      </c>
      <c r="F137" s="195">
        <v>44469</v>
      </c>
    </row>
    <row r="138" spans="1:6" customFormat="1" x14ac:dyDescent="0.2">
      <c r="A138" s="252"/>
      <c r="B138" s="31" t="s">
        <v>225</v>
      </c>
      <c r="C138" s="5" t="str">
        <f t="shared" ca="1" si="3"/>
        <v>Extended</v>
      </c>
      <c r="D138" s="5" t="s">
        <v>254</v>
      </c>
      <c r="E138" s="193">
        <v>43738</v>
      </c>
      <c r="F138" s="195">
        <v>44469</v>
      </c>
    </row>
    <row r="139" spans="1:6" customFormat="1" x14ac:dyDescent="0.2">
      <c r="A139" s="252"/>
      <c r="B139" s="31" t="s">
        <v>196</v>
      </c>
      <c r="C139" s="5" t="str">
        <f t="shared" ca="1" si="3"/>
        <v>Extended</v>
      </c>
      <c r="D139" s="5" t="s">
        <v>254</v>
      </c>
      <c r="E139" s="193">
        <v>43738</v>
      </c>
      <c r="F139" s="195">
        <v>44469</v>
      </c>
    </row>
    <row r="140" spans="1:6" customFormat="1" x14ac:dyDescent="0.2">
      <c r="A140" s="252"/>
      <c r="B140" s="31" t="s">
        <v>197</v>
      </c>
      <c r="C140" s="5" t="str">
        <f t="shared" ca="1" si="3"/>
        <v>Extended</v>
      </c>
      <c r="D140" s="5" t="s">
        <v>254</v>
      </c>
      <c r="E140" s="193">
        <v>43738</v>
      </c>
      <c r="F140" s="195">
        <v>44469</v>
      </c>
    </row>
    <row r="141" spans="1:6" customFormat="1" x14ac:dyDescent="0.2">
      <c r="A141" s="252"/>
      <c r="B141" s="31" t="s">
        <v>175</v>
      </c>
      <c r="C141" s="5" t="str">
        <f t="shared" ca="1" si="3"/>
        <v>Extended</v>
      </c>
      <c r="D141" s="5" t="s">
        <v>254</v>
      </c>
      <c r="E141" s="193">
        <v>43738</v>
      </c>
      <c r="F141" s="195">
        <v>44469</v>
      </c>
    </row>
    <row r="142" spans="1:6" customFormat="1" x14ac:dyDescent="0.2">
      <c r="A142" s="252"/>
      <c r="B142" s="31" t="s">
        <v>198</v>
      </c>
      <c r="C142" s="5" t="str">
        <f t="shared" ca="1" si="3"/>
        <v>End of Life</v>
      </c>
      <c r="D142" s="5" t="s">
        <v>255</v>
      </c>
      <c r="E142" s="193">
        <v>42946</v>
      </c>
      <c r="F142" s="195">
        <v>43738</v>
      </c>
    </row>
    <row r="143" spans="1:6" customFormat="1" x14ac:dyDescent="0.2">
      <c r="A143" s="252"/>
      <c r="B143" s="31" t="s">
        <v>199</v>
      </c>
      <c r="C143" s="5" t="str">
        <f t="shared" ca="1" si="3"/>
        <v>End of Life</v>
      </c>
      <c r="D143" s="5" t="s">
        <v>255</v>
      </c>
      <c r="E143" s="193">
        <v>42946</v>
      </c>
      <c r="F143" s="195">
        <v>43738</v>
      </c>
    </row>
    <row r="144" spans="1:6" customFormat="1" x14ac:dyDescent="0.2">
      <c r="A144" s="252"/>
      <c r="B144" s="31" t="s">
        <v>200</v>
      </c>
      <c r="C144" s="5" t="str">
        <f t="shared" ca="1" si="3"/>
        <v>End of Life</v>
      </c>
      <c r="D144" s="5" t="s">
        <v>255</v>
      </c>
      <c r="E144" s="193">
        <v>42946</v>
      </c>
      <c r="F144" s="195">
        <v>43738</v>
      </c>
    </row>
    <row r="145" spans="1:6" customFormat="1" x14ac:dyDescent="0.2">
      <c r="A145" s="252"/>
      <c r="B145" s="31" t="s">
        <v>201</v>
      </c>
      <c r="C145" s="5" t="str">
        <f t="shared" ca="1" si="3"/>
        <v>End of Life</v>
      </c>
      <c r="D145" s="5" t="s">
        <v>255</v>
      </c>
      <c r="E145" s="193">
        <v>42946</v>
      </c>
      <c r="F145" s="195">
        <v>43738</v>
      </c>
    </row>
    <row r="146" spans="1:6" customFormat="1" x14ac:dyDescent="0.2">
      <c r="A146" s="252"/>
      <c r="B146" s="31" t="s">
        <v>202</v>
      </c>
      <c r="C146" s="5" t="str">
        <f t="shared" ca="1" si="3"/>
        <v>End of Life</v>
      </c>
      <c r="D146" s="5" t="s">
        <v>255</v>
      </c>
      <c r="E146" s="193">
        <v>42946</v>
      </c>
      <c r="F146" s="195">
        <v>43738</v>
      </c>
    </row>
    <row r="147" spans="1:6" customFormat="1" x14ac:dyDescent="0.2">
      <c r="A147" s="252"/>
      <c r="B147" s="31" t="s">
        <v>203</v>
      </c>
      <c r="C147" s="5" t="str">
        <f t="shared" ca="1" si="3"/>
        <v>End of Life</v>
      </c>
      <c r="D147" s="5" t="s">
        <v>255</v>
      </c>
      <c r="E147" s="193">
        <v>42946</v>
      </c>
      <c r="F147" s="195">
        <v>43738</v>
      </c>
    </row>
    <row r="148" spans="1:6" customFormat="1" x14ac:dyDescent="0.2">
      <c r="A148" s="252"/>
      <c r="B148" s="31" t="s">
        <v>204</v>
      </c>
      <c r="C148" s="5" t="str">
        <f t="shared" ca="1" si="3"/>
        <v>End of Life</v>
      </c>
      <c r="D148" s="5" t="s">
        <v>255</v>
      </c>
      <c r="E148" s="193">
        <v>42946</v>
      </c>
      <c r="F148" s="195">
        <v>43738</v>
      </c>
    </row>
    <row r="149" spans="1:6" customFormat="1" x14ac:dyDescent="0.2">
      <c r="A149" s="252"/>
      <c r="B149" s="31" t="s">
        <v>205</v>
      </c>
      <c r="C149" s="5" t="str">
        <f t="shared" ca="1" si="3"/>
        <v>End of Life</v>
      </c>
      <c r="D149" s="5" t="s">
        <v>255</v>
      </c>
      <c r="E149" s="193">
        <v>42946</v>
      </c>
      <c r="F149" s="195">
        <v>43738</v>
      </c>
    </row>
    <row r="150" spans="1:6" customFormat="1" x14ac:dyDescent="0.2">
      <c r="A150" s="252"/>
      <c r="B150" s="31" t="s">
        <v>206</v>
      </c>
      <c r="C150" s="5" t="str">
        <f t="shared" ca="1" si="3"/>
        <v>End of Life</v>
      </c>
      <c r="D150" s="5" t="s">
        <v>255</v>
      </c>
      <c r="E150" s="193">
        <v>42946</v>
      </c>
      <c r="F150" s="195">
        <v>43738</v>
      </c>
    </row>
    <row r="151" spans="1:6" customFormat="1" x14ac:dyDescent="0.2">
      <c r="A151" s="252"/>
      <c r="B151" s="31" t="s">
        <v>207</v>
      </c>
      <c r="C151" s="5" t="str">
        <f t="shared" ca="1" si="3"/>
        <v>End of Life</v>
      </c>
      <c r="D151" s="5" t="s">
        <v>255</v>
      </c>
      <c r="E151" s="193">
        <v>42946</v>
      </c>
      <c r="F151" s="195">
        <v>43738</v>
      </c>
    </row>
    <row r="152" spans="1:6" customFormat="1" x14ac:dyDescent="0.2">
      <c r="A152" s="252"/>
      <c r="B152" s="31" t="s">
        <v>208</v>
      </c>
      <c r="C152" s="5" t="str">
        <f t="shared" ca="1" si="3"/>
        <v>End of Life</v>
      </c>
      <c r="D152" s="5" t="s">
        <v>255</v>
      </c>
      <c r="E152" s="193">
        <v>42946</v>
      </c>
      <c r="F152" s="195">
        <v>43738</v>
      </c>
    </row>
    <row r="153" spans="1:6" customFormat="1" x14ac:dyDescent="0.2">
      <c r="A153" s="252"/>
      <c r="B153" s="31" t="s">
        <v>174</v>
      </c>
      <c r="C153" s="5" t="str">
        <f t="shared" ca="1" si="3"/>
        <v>End of Life</v>
      </c>
      <c r="D153" s="229"/>
      <c r="E153" s="193">
        <v>43281</v>
      </c>
      <c r="F153" s="195">
        <v>44012</v>
      </c>
    </row>
    <row r="154" spans="1:6" customFormat="1" ht="13.5" thickBot="1" x14ac:dyDescent="0.25">
      <c r="A154" s="253"/>
      <c r="B154" s="228" t="s">
        <v>179</v>
      </c>
      <c r="C154" s="219" t="str">
        <f t="shared" ca="1" si="3"/>
        <v>End of Life</v>
      </c>
      <c r="D154" s="230"/>
      <c r="E154" s="183">
        <v>42215</v>
      </c>
      <c r="F154" s="185">
        <v>42946</v>
      </c>
    </row>
    <row r="155" spans="1:6" customFormat="1" x14ac:dyDescent="0.2">
      <c r="A155" s="260" t="s">
        <v>228</v>
      </c>
      <c r="B155" s="30" t="s">
        <v>304</v>
      </c>
      <c r="C155" s="179" t="str">
        <f t="shared" ref="C155:C158" ca="1" si="5">IF(E155="","Mainstream",IF($C$1&lt;E155,"Mainstream",IF(F155&lt;&gt;"",IF(AND($C$1&lt;F155,$C$1&gt;E155),"Extended",IF(F155&lt;&gt;"","End of Life","Check Dates")),"Check dates")))</f>
        <v>Mainstream</v>
      </c>
      <c r="D155" s="179" t="s">
        <v>229</v>
      </c>
      <c r="E155" s="181">
        <v>44469</v>
      </c>
      <c r="F155" s="207">
        <v>45199</v>
      </c>
    </row>
    <row r="156" spans="1:6" customFormat="1" x14ac:dyDescent="0.2">
      <c r="A156" s="261"/>
      <c r="B156" s="31" t="s">
        <v>303</v>
      </c>
      <c r="C156" s="5" t="str">
        <f t="shared" ref="C156:C157" ca="1" si="6">IF(E156="","Mainstream",IF($C$1&lt;E156,"Mainstream",IF(F156&lt;&gt;"",IF(AND($C$1&lt;F156,$C$1&gt;E156),"Extended",IF(F156&lt;&gt;"","End of Life","Check Dates")),"Check dates")))</f>
        <v>Mainstream</v>
      </c>
      <c r="D156" s="5" t="s">
        <v>229</v>
      </c>
      <c r="E156" s="193">
        <v>44469</v>
      </c>
      <c r="F156" s="195">
        <v>45199</v>
      </c>
    </row>
    <row r="157" spans="1:6" customFormat="1" x14ac:dyDescent="0.2">
      <c r="A157" s="261"/>
      <c r="B157" s="31" t="s">
        <v>299</v>
      </c>
      <c r="C157" s="5" t="str">
        <f t="shared" ca="1" si="6"/>
        <v>Mainstream</v>
      </c>
      <c r="D157" s="5" t="s">
        <v>229</v>
      </c>
      <c r="E157" s="193">
        <v>44469</v>
      </c>
      <c r="F157" s="195">
        <v>45199</v>
      </c>
    </row>
    <row r="158" spans="1:6" customFormat="1" x14ac:dyDescent="0.2">
      <c r="A158" s="261"/>
      <c r="B158" s="31" t="s">
        <v>248</v>
      </c>
      <c r="C158" s="5" t="str">
        <f t="shared" ca="1" si="5"/>
        <v>Mainstream</v>
      </c>
      <c r="D158" s="5" t="s">
        <v>229</v>
      </c>
      <c r="E158" s="193">
        <v>44469</v>
      </c>
      <c r="F158" s="195">
        <v>45199</v>
      </c>
    </row>
    <row r="159" spans="1:6" customFormat="1" x14ac:dyDescent="0.2">
      <c r="A159" s="261"/>
      <c r="B159" s="31" t="s">
        <v>249</v>
      </c>
      <c r="C159" s="5" t="str">
        <f t="shared" ref="C159:C228" ca="1" si="7">IF(E159="","Mainstream",IF($C$1&lt;E159,"Mainstream",IF(F159&lt;&gt;"",IF(AND($C$1&lt;F159,$C$1&gt;E159),"Extended",IF(F159&lt;&gt;"","End of Life","Check Dates")),"Check dates")))</f>
        <v>Mainstream</v>
      </c>
      <c r="D159" s="5" t="s">
        <v>229</v>
      </c>
      <c r="E159" s="193">
        <v>44469</v>
      </c>
      <c r="F159" s="195">
        <v>45199</v>
      </c>
    </row>
    <row r="160" spans="1:6" customFormat="1" x14ac:dyDescent="0.2">
      <c r="A160" s="261"/>
      <c r="B160" s="31" t="s">
        <v>233</v>
      </c>
      <c r="C160" s="5" t="str">
        <f t="shared" ca="1" si="7"/>
        <v>Mainstream</v>
      </c>
      <c r="D160" s="5" t="s">
        <v>229</v>
      </c>
      <c r="E160" s="193">
        <v>44469</v>
      </c>
      <c r="F160" s="195">
        <v>45199</v>
      </c>
    </row>
    <row r="161" spans="1:6" customFormat="1" ht="13.5" thickBot="1" x14ac:dyDescent="0.25">
      <c r="A161" s="262"/>
      <c r="B161" s="228" t="s">
        <v>232</v>
      </c>
      <c r="C161" s="219" t="str">
        <f t="shared" ca="1" si="7"/>
        <v>Mainstream</v>
      </c>
      <c r="D161" s="219" t="s">
        <v>229</v>
      </c>
      <c r="E161" s="183">
        <v>44469</v>
      </c>
      <c r="F161" s="185">
        <v>45199</v>
      </c>
    </row>
    <row r="162" spans="1:6" customFormat="1" x14ac:dyDescent="0.2">
      <c r="A162" s="251" t="s">
        <v>173</v>
      </c>
      <c r="B162" s="30" t="s">
        <v>250</v>
      </c>
      <c r="C162" s="179" t="str">
        <f t="shared" ca="1" si="7"/>
        <v>Mainstream</v>
      </c>
      <c r="D162" s="179" t="s">
        <v>229</v>
      </c>
      <c r="E162" s="181">
        <v>44469</v>
      </c>
      <c r="F162" s="207">
        <v>45199</v>
      </c>
    </row>
    <row r="163" spans="1:6" customFormat="1" x14ac:dyDescent="0.2">
      <c r="A163" s="252"/>
      <c r="B163" s="31" t="s">
        <v>177</v>
      </c>
      <c r="C163" s="5" t="str">
        <f t="shared" ca="1" si="7"/>
        <v>Mainstream</v>
      </c>
      <c r="D163" s="5" t="s">
        <v>251</v>
      </c>
      <c r="E163" s="193">
        <v>44469</v>
      </c>
      <c r="F163" s="195">
        <v>45199</v>
      </c>
    </row>
    <row r="164" spans="1:6" customFormat="1" x14ac:dyDescent="0.2">
      <c r="A164" s="252"/>
      <c r="B164" s="31" t="s">
        <v>189</v>
      </c>
      <c r="C164" s="5" t="str">
        <f t="shared" ca="1" si="7"/>
        <v>Extended</v>
      </c>
      <c r="D164" s="5" t="s">
        <v>252</v>
      </c>
      <c r="E164" s="193">
        <v>43738</v>
      </c>
      <c r="F164" s="195">
        <v>44469</v>
      </c>
    </row>
    <row r="165" spans="1:6" customFormat="1" x14ac:dyDescent="0.2">
      <c r="A165" s="252"/>
      <c r="B165" s="31" t="s">
        <v>190</v>
      </c>
      <c r="C165" s="5" t="str">
        <f t="shared" ca="1" si="7"/>
        <v>Extended</v>
      </c>
      <c r="D165" s="5" t="s">
        <v>252</v>
      </c>
      <c r="E165" s="193">
        <v>43738</v>
      </c>
      <c r="F165" s="195">
        <v>44469</v>
      </c>
    </row>
    <row r="166" spans="1:6" customFormat="1" x14ac:dyDescent="0.2">
      <c r="A166" s="252"/>
      <c r="B166" s="31" t="s">
        <v>191</v>
      </c>
      <c r="C166" s="5" t="str">
        <f t="shared" ca="1" si="7"/>
        <v>Extended</v>
      </c>
      <c r="D166" s="5" t="s">
        <v>252</v>
      </c>
      <c r="E166" s="193">
        <v>43738</v>
      </c>
      <c r="F166" s="195">
        <v>44469</v>
      </c>
    </row>
    <row r="167" spans="1:6" customFormat="1" x14ac:dyDescent="0.2">
      <c r="A167" s="252"/>
      <c r="B167" s="31" t="s">
        <v>192</v>
      </c>
      <c r="C167" s="5" t="str">
        <f t="shared" ca="1" si="7"/>
        <v>Extended</v>
      </c>
      <c r="D167" s="5" t="s">
        <v>252</v>
      </c>
      <c r="E167" s="193">
        <v>43738</v>
      </c>
      <c r="F167" s="195">
        <v>44469</v>
      </c>
    </row>
    <row r="168" spans="1:6" customFormat="1" x14ac:dyDescent="0.2">
      <c r="A168" s="252"/>
      <c r="B168" s="31" t="s">
        <v>193</v>
      </c>
      <c r="C168" s="5" t="str">
        <f t="shared" ca="1" si="7"/>
        <v>Extended</v>
      </c>
      <c r="D168" s="5" t="s">
        <v>252</v>
      </c>
      <c r="E168" s="193">
        <v>43738</v>
      </c>
      <c r="F168" s="195">
        <v>44469</v>
      </c>
    </row>
    <row r="169" spans="1:6" customFormat="1" x14ac:dyDescent="0.2">
      <c r="A169" s="252"/>
      <c r="B169" s="31" t="s">
        <v>194</v>
      </c>
      <c r="C169" s="5" t="str">
        <f t="shared" ca="1" si="7"/>
        <v>Extended</v>
      </c>
      <c r="D169" s="5" t="s">
        <v>252</v>
      </c>
      <c r="E169" s="193">
        <v>43738</v>
      </c>
      <c r="F169" s="195">
        <v>44469</v>
      </c>
    </row>
    <row r="170" spans="1:6" customFormat="1" x14ac:dyDescent="0.2">
      <c r="A170" s="252"/>
      <c r="B170" s="31" t="s">
        <v>195</v>
      </c>
      <c r="C170" s="5" t="str">
        <f t="shared" ca="1" si="7"/>
        <v>Extended</v>
      </c>
      <c r="D170" s="5" t="s">
        <v>252</v>
      </c>
      <c r="E170" s="193">
        <v>43738</v>
      </c>
      <c r="F170" s="195">
        <v>44469</v>
      </c>
    </row>
    <row r="171" spans="1:6" customFormat="1" x14ac:dyDescent="0.2">
      <c r="A171" s="252"/>
      <c r="B171" s="31" t="s">
        <v>253</v>
      </c>
      <c r="C171" s="5" t="str">
        <f t="shared" ca="1" si="7"/>
        <v>Extended</v>
      </c>
      <c r="D171" s="5"/>
      <c r="E171" s="193">
        <v>43738</v>
      </c>
      <c r="F171" s="195">
        <v>44469</v>
      </c>
    </row>
    <row r="172" spans="1:6" customFormat="1" x14ac:dyDescent="0.2">
      <c r="A172" s="252"/>
      <c r="B172" s="31" t="s">
        <v>226</v>
      </c>
      <c r="C172" s="5" t="str">
        <f t="shared" ca="1" si="7"/>
        <v>Extended</v>
      </c>
      <c r="D172" s="5" t="s">
        <v>254</v>
      </c>
      <c r="E172" s="193">
        <v>43738</v>
      </c>
      <c r="F172" s="195">
        <v>44469</v>
      </c>
    </row>
    <row r="173" spans="1:6" customFormat="1" x14ac:dyDescent="0.2">
      <c r="A173" s="252"/>
      <c r="B173" s="31" t="s">
        <v>225</v>
      </c>
      <c r="C173" s="5" t="str">
        <f t="shared" ca="1" si="7"/>
        <v>Extended</v>
      </c>
      <c r="D173" s="5" t="s">
        <v>254</v>
      </c>
      <c r="E173" s="193">
        <v>43738</v>
      </c>
      <c r="F173" s="195">
        <v>44469</v>
      </c>
    </row>
    <row r="174" spans="1:6" customFormat="1" x14ac:dyDescent="0.2">
      <c r="A174" s="252"/>
      <c r="B174" s="31" t="s">
        <v>196</v>
      </c>
      <c r="C174" s="5" t="str">
        <f t="shared" ca="1" si="7"/>
        <v>Extended</v>
      </c>
      <c r="D174" s="5" t="s">
        <v>254</v>
      </c>
      <c r="E174" s="193">
        <v>43738</v>
      </c>
      <c r="F174" s="195">
        <v>44469</v>
      </c>
    </row>
    <row r="175" spans="1:6" customFormat="1" x14ac:dyDescent="0.2">
      <c r="A175" s="252"/>
      <c r="B175" s="31" t="s">
        <v>197</v>
      </c>
      <c r="C175" s="5" t="str">
        <f t="shared" ca="1" si="7"/>
        <v>Extended</v>
      </c>
      <c r="D175" s="5" t="s">
        <v>254</v>
      </c>
      <c r="E175" s="193">
        <v>43738</v>
      </c>
      <c r="F175" s="195">
        <v>44469</v>
      </c>
    </row>
    <row r="176" spans="1:6" customFormat="1" x14ac:dyDescent="0.2">
      <c r="A176" s="252"/>
      <c r="B176" s="31" t="s">
        <v>175</v>
      </c>
      <c r="C176" s="5" t="str">
        <f t="shared" ca="1" si="7"/>
        <v>Extended</v>
      </c>
      <c r="D176" s="5" t="s">
        <v>254</v>
      </c>
      <c r="E176" s="193">
        <v>43738</v>
      </c>
      <c r="F176" s="195">
        <v>44469</v>
      </c>
    </row>
    <row r="177" spans="1:6" customFormat="1" x14ac:dyDescent="0.2">
      <c r="A177" s="252"/>
      <c r="B177" s="31" t="s">
        <v>198</v>
      </c>
      <c r="C177" s="5" t="str">
        <f t="shared" ca="1" si="7"/>
        <v>End of Life</v>
      </c>
      <c r="D177" s="5" t="s">
        <v>255</v>
      </c>
      <c r="E177" s="193">
        <v>42946</v>
      </c>
      <c r="F177" s="195">
        <v>43738</v>
      </c>
    </row>
    <row r="178" spans="1:6" customFormat="1" x14ac:dyDescent="0.2">
      <c r="A178" s="252"/>
      <c r="B178" s="31" t="s">
        <v>199</v>
      </c>
      <c r="C178" s="5" t="str">
        <f t="shared" ca="1" si="7"/>
        <v>End of Life</v>
      </c>
      <c r="D178" s="5" t="s">
        <v>255</v>
      </c>
      <c r="E178" s="193">
        <v>42946</v>
      </c>
      <c r="F178" s="195">
        <v>43738</v>
      </c>
    </row>
    <row r="179" spans="1:6" customFormat="1" x14ac:dyDescent="0.2">
      <c r="A179" s="252"/>
      <c r="B179" s="31" t="s">
        <v>200</v>
      </c>
      <c r="C179" s="5" t="str">
        <f t="shared" ca="1" si="7"/>
        <v>End of Life</v>
      </c>
      <c r="D179" s="5" t="s">
        <v>255</v>
      </c>
      <c r="E179" s="193">
        <v>42946</v>
      </c>
      <c r="F179" s="195">
        <v>43738</v>
      </c>
    </row>
    <row r="180" spans="1:6" customFormat="1" x14ac:dyDescent="0.2">
      <c r="A180" s="252"/>
      <c r="B180" s="31" t="s">
        <v>201</v>
      </c>
      <c r="C180" s="5" t="str">
        <f t="shared" ca="1" si="7"/>
        <v>End of Life</v>
      </c>
      <c r="D180" s="5" t="s">
        <v>255</v>
      </c>
      <c r="E180" s="193">
        <v>42946</v>
      </c>
      <c r="F180" s="195">
        <v>43738</v>
      </c>
    </row>
    <row r="181" spans="1:6" customFormat="1" x14ac:dyDescent="0.2">
      <c r="A181" s="252"/>
      <c r="B181" s="31" t="s">
        <v>202</v>
      </c>
      <c r="C181" s="5" t="str">
        <f t="shared" ca="1" si="7"/>
        <v>End of Life</v>
      </c>
      <c r="D181" s="5" t="s">
        <v>255</v>
      </c>
      <c r="E181" s="193">
        <v>42946</v>
      </c>
      <c r="F181" s="195">
        <v>43738</v>
      </c>
    </row>
    <row r="182" spans="1:6" customFormat="1" x14ac:dyDescent="0.2">
      <c r="A182" s="252"/>
      <c r="B182" s="31" t="s">
        <v>203</v>
      </c>
      <c r="C182" s="5" t="str">
        <f t="shared" ca="1" si="7"/>
        <v>End of Life</v>
      </c>
      <c r="D182" s="5" t="s">
        <v>255</v>
      </c>
      <c r="E182" s="193">
        <v>42946</v>
      </c>
      <c r="F182" s="195">
        <v>43738</v>
      </c>
    </row>
    <row r="183" spans="1:6" customFormat="1" x14ac:dyDescent="0.2">
      <c r="A183" s="252"/>
      <c r="B183" s="31" t="s">
        <v>204</v>
      </c>
      <c r="C183" s="5" t="str">
        <f t="shared" ca="1" si="7"/>
        <v>End of Life</v>
      </c>
      <c r="D183" s="5" t="s">
        <v>255</v>
      </c>
      <c r="E183" s="193">
        <v>42946</v>
      </c>
      <c r="F183" s="195">
        <v>43738</v>
      </c>
    </row>
    <row r="184" spans="1:6" customFormat="1" x14ac:dyDescent="0.2">
      <c r="A184" s="252"/>
      <c r="B184" s="31" t="s">
        <v>205</v>
      </c>
      <c r="C184" s="5" t="str">
        <f t="shared" ca="1" si="7"/>
        <v>End of Life</v>
      </c>
      <c r="D184" s="5" t="s">
        <v>255</v>
      </c>
      <c r="E184" s="193">
        <v>42946</v>
      </c>
      <c r="F184" s="195">
        <v>43738</v>
      </c>
    </row>
    <row r="185" spans="1:6" customFormat="1" x14ac:dyDescent="0.2">
      <c r="A185" s="252"/>
      <c r="B185" s="31" t="s">
        <v>206</v>
      </c>
      <c r="C185" s="5" t="str">
        <f t="shared" ca="1" si="7"/>
        <v>End of Life</v>
      </c>
      <c r="D185" s="5" t="s">
        <v>255</v>
      </c>
      <c r="E185" s="193">
        <v>42946</v>
      </c>
      <c r="F185" s="195">
        <v>43738</v>
      </c>
    </row>
    <row r="186" spans="1:6" customFormat="1" x14ac:dyDescent="0.2">
      <c r="A186" s="252"/>
      <c r="B186" s="31" t="s">
        <v>207</v>
      </c>
      <c r="C186" s="5" t="str">
        <f t="shared" ca="1" si="7"/>
        <v>End of Life</v>
      </c>
      <c r="D186" s="5" t="s">
        <v>255</v>
      </c>
      <c r="E186" s="193">
        <v>42946</v>
      </c>
      <c r="F186" s="195">
        <v>43738</v>
      </c>
    </row>
    <row r="187" spans="1:6" customFormat="1" x14ac:dyDescent="0.2">
      <c r="A187" s="252"/>
      <c r="B187" s="31" t="s">
        <v>208</v>
      </c>
      <c r="C187" s="5" t="str">
        <f t="shared" ca="1" si="7"/>
        <v>End of Life</v>
      </c>
      <c r="D187" s="5" t="s">
        <v>255</v>
      </c>
      <c r="E187" s="193">
        <v>42946</v>
      </c>
      <c r="F187" s="195">
        <v>43738</v>
      </c>
    </row>
    <row r="188" spans="1:6" customFormat="1" x14ac:dyDescent="0.2">
      <c r="A188" s="252"/>
      <c r="B188" s="31" t="s">
        <v>174</v>
      </c>
      <c r="C188" s="5" t="str">
        <f t="shared" ca="1" si="7"/>
        <v>End of Life</v>
      </c>
      <c r="D188" s="229"/>
      <c r="E188" s="193">
        <v>43281</v>
      </c>
      <c r="F188" s="195">
        <v>44012</v>
      </c>
    </row>
    <row r="189" spans="1:6" customFormat="1" ht="13.5" thickBot="1" x14ac:dyDescent="0.25">
      <c r="A189" s="253"/>
      <c r="B189" s="228" t="s">
        <v>179</v>
      </c>
      <c r="C189" s="219" t="str">
        <f t="shared" ca="1" si="7"/>
        <v>End of Life</v>
      </c>
      <c r="D189" s="230"/>
      <c r="E189" s="183">
        <v>42215</v>
      </c>
      <c r="F189" s="185">
        <v>42946</v>
      </c>
    </row>
    <row r="190" spans="1:6" customFormat="1" x14ac:dyDescent="0.2">
      <c r="A190" s="251" t="s">
        <v>230</v>
      </c>
      <c r="B190" s="30" t="s">
        <v>304</v>
      </c>
      <c r="C190" s="179" t="str">
        <f t="shared" ca="1" si="7"/>
        <v>Mainstream</v>
      </c>
      <c r="D190" s="179" t="s">
        <v>229</v>
      </c>
      <c r="E190" s="181">
        <v>44469</v>
      </c>
      <c r="F190" s="207">
        <v>45199</v>
      </c>
    </row>
    <row r="191" spans="1:6" customFormat="1" x14ac:dyDescent="0.2">
      <c r="A191" s="252"/>
      <c r="B191" s="65" t="s">
        <v>303</v>
      </c>
      <c r="C191" s="5" t="str">
        <f t="shared" ca="1" si="7"/>
        <v>Mainstream</v>
      </c>
      <c r="D191" s="5" t="s">
        <v>229</v>
      </c>
      <c r="E191" s="193">
        <v>44469</v>
      </c>
      <c r="F191" s="195">
        <v>45199</v>
      </c>
    </row>
    <row r="192" spans="1:6" customFormat="1" x14ac:dyDescent="0.2">
      <c r="A192" s="252"/>
      <c r="B192" s="65" t="s">
        <v>299</v>
      </c>
      <c r="C192" s="5" t="str">
        <f t="shared" ca="1" si="7"/>
        <v>Mainstream</v>
      </c>
      <c r="D192" s="5" t="s">
        <v>229</v>
      </c>
      <c r="E192" s="193">
        <v>44469</v>
      </c>
      <c r="F192" s="195">
        <v>45199</v>
      </c>
    </row>
    <row r="193" spans="1:6" customFormat="1" x14ac:dyDescent="0.2">
      <c r="A193" s="252"/>
      <c r="B193" s="65" t="s">
        <v>248</v>
      </c>
      <c r="C193" s="5" t="str">
        <f t="shared" ref="C193" ca="1" si="8">IF(E193="","Mainstream",IF($C$1&lt;E193,"Mainstream",IF(F193&lt;&gt;"",IF(AND($C$1&lt;F193,$C$1&gt;E193),"Extended",IF(F193&lt;&gt;"","End of Life","Check Dates")),"Check dates")))</f>
        <v>Mainstream</v>
      </c>
      <c r="D193" s="5" t="s">
        <v>229</v>
      </c>
      <c r="E193" s="193">
        <v>44469</v>
      </c>
      <c r="F193" s="195">
        <v>45199</v>
      </c>
    </row>
    <row r="194" spans="1:6" customFormat="1" x14ac:dyDescent="0.2">
      <c r="A194" s="252"/>
      <c r="B194" s="31" t="s">
        <v>249</v>
      </c>
      <c r="C194" s="5" t="str">
        <f t="shared" ca="1" si="7"/>
        <v>Mainstream</v>
      </c>
      <c r="D194" s="5" t="s">
        <v>229</v>
      </c>
      <c r="E194" s="193">
        <v>44469</v>
      </c>
      <c r="F194" s="195">
        <v>45199</v>
      </c>
    </row>
    <row r="195" spans="1:6" customFormat="1" x14ac:dyDescent="0.2">
      <c r="A195" s="252"/>
      <c r="B195" s="31" t="s">
        <v>233</v>
      </c>
      <c r="C195" s="5" t="str">
        <f t="shared" ca="1" si="7"/>
        <v>Mainstream</v>
      </c>
      <c r="D195" s="5" t="s">
        <v>229</v>
      </c>
      <c r="E195" s="193">
        <v>44469</v>
      </c>
      <c r="F195" s="195">
        <v>45199</v>
      </c>
    </row>
    <row r="196" spans="1:6" customFormat="1" ht="13.5" thickBot="1" x14ac:dyDescent="0.25">
      <c r="A196" s="253"/>
      <c r="B196" s="228" t="s">
        <v>232</v>
      </c>
      <c r="C196" s="219" t="str">
        <f t="shared" ca="1" si="7"/>
        <v>Mainstream</v>
      </c>
      <c r="D196" s="219" t="s">
        <v>229</v>
      </c>
      <c r="E196" s="183">
        <v>44469</v>
      </c>
      <c r="F196" s="185">
        <v>45199</v>
      </c>
    </row>
    <row r="197" spans="1:6" customFormat="1" x14ac:dyDescent="0.2">
      <c r="A197" s="251" t="s">
        <v>176</v>
      </c>
      <c r="B197" s="30" t="s">
        <v>177</v>
      </c>
      <c r="C197" s="179" t="str">
        <f t="shared" ca="1" si="7"/>
        <v>Mainstream</v>
      </c>
      <c r="D197" s="179" t="s">
        <v>229</v>
      </c>
      <c r="E197" s="181">
        <v>44469</v>
      </c>
      <c r="F197" s="207">
        <v>45199</v>
      </c>
    </row>
    <row r="198" spans="1:6" customFormat="1" ht="13.5" thickBot="1" x14ac:dyDescent="0.25">
      <c r="A198" s="253"/>
      <c r="B198" s="228" t="s">
        <v>189</v>
      </c>
      <c r="C198" s="219" t="str">
        <f t="shared" ca="1" si="7"/>
        <v>Extended</v>
      </c>
      <c r="D198" s="219" t="s">
        <v>252</v>
      </c>
      <c r="E198" s="183">
        <v>43738</v>
      </c>
      <c r="F198" s="185">
        <v>44469</v>
      </c>
    </row>
    <row r="199" spans="1:6" customFormat="1" x14ac:dyDescent="0.2">
      <c r="A199" s="251" t="s">
        <v>178</v>
      </c>
      <c r="B199" s="30" t="s">
        <v>250</v>
      </c>
      <c r="C199" s="179" t="str">
        <f t="shared" ca="1" si="7"/>
        <v>Mainstream</v>
      </c>
      <c r="D199" s="179" t="s">
        <v>229</v>
      </c>
      <c r="E199" s="181">
        <v>44469</v>
      </c>
      <c r="F199" s="207">
        <v>45199</v>
      </c>
    </row>
    <row r="200" spans="1:6" customFormat="1" x14ac:dyDescent="0.2">
      <c r="A200" s="252"/>
      <c r="B200" s="31" t="s">
        <v>177</v>
      </c>
      <c r="C200" s="5" t="str">
        <f t="shared" ca="1" si="7"/>
        <v>Mainstream</v>
      </c>
      <c r="D200" s="5" t="s">
        <v>251</v>
      </c>
      <c r="E200" s="193">
        <v>44469</v>
      </c>
      <c r="F200" s="195">
        <v>45199</v>
      </c>
    </row>
    <row r="201" spans="1:6" customFormat="1" x14ac:dyDescent="0.2">
      <c r="A201" s="252"/>
      <c r="B201" s="31" t="s">
        <v>189</v>
      </c>
      <c r="C201" s="5" t="str">
        <f t="shared" ca="1" si="7"/>
        <v>Extended</v>
      </c>
      <c r="D201" s="5" t="s">
        <v>252</v>
      </c>
      <c r="E201" s="193">
        <v>43738</v>
      </c>
      <c r="F201" s="195">
        <v>44469</v>
      </c>
    </row>
    <row r="202" spans="1:6" customFormat="1" x14ac:dyDescent="0.2">
      <c r="A202" s="252"/>
      <c r="B202" s="31" t="s">
        <v>190</v>
      </c>
      <c r="C202" s="5" t="str">
        <f t="shared" ca="1" si="7"/>
        <v>Extended</v>
      </c>
      <c r="D202" s="5" t="s">
        <v>252</v>
      </c>
      <c r="E202" s="193">
        <v>43738</v>
      </c>
      <c r="F202" s="195">
        <v>44469</v>
      </c>
    </row>
    <row r="203" spans="1:6" customFormat="1" x14ac:dyDescent="0.2">
      <c r="A203" s="252"/>
      <c r="B203" s="31" t="s">
        <v>191</v>
      </c>
      <c r="C203" s="5" t="str">
        <f t="shared" ca="1" si="7"/>
        <v>Extended</v>
      </c>
      <c r="D203" s="5" t="s">
        <v>252</v>
      </c>
      <c r="E203" s="193">
        <v>43738</v>
      </c>
      <c r="F203" s="195">
        <v>44469</v>
      </c>
    </row>
    <row r="204" spans="1:6" customFormat="1" x14ac:dyDescent="0.2">
      <c r="A204" s="252"/>
      <c r="B204" s="31" t="s">
        <v>192</v>
      </c>
      <c r="C204" s="5" t="str">
        <f t="shared" ca="1" si="7"/>
        <v>Extended</v>
      </c>
      <c r="D204" s="5" t="s">
        <v>252</v>
      </c>
      <c r="E204" s="193">
        <v>43738</v>
      </c>
      <c r="F204" s="195">
        <v>44469</v>
      </c>
    </row>
    <row r="205" spans="1:6" customFormat="1" x14ac:dyDescent="0.2">
      <c r="A205" s="252"/>
      <c r="B205" s="31" t="s">
        <v>193</v>
      </c>
      <c r="C205" s="5" t="str">
        <f t="shared" ca="1" si="7"/>
        <v>Extended</v>
      </c>
      <c r="D205" s="5" t="s">
        <v>252</v>
      </c>
      <c r="E205" s="193">
        <v>43738</v>
      </c>
      <c r="F205" s="195">
        <v>44469</v>
      </c>
    </row>
    <row r="206" spans="1:6" customFormat="1" x14ac:dyDescent="0.2">
      <c r="A206" s="252"/>
      <c r="B206" s="31" t="s">
        <v>194</v>
      </c>
      <c r="C206" s="5" t="str">
        <f t="shared" ca="1" si="7"/>
        <v>Extended</v>
      </c>
      <c r="D206" s="5" t="s">
        <v>252</v>
      </c>
      <c r="E206" s="193">
        <v>43738</v>
      </c>
      <c r="F206" s="195">
        <v>44469</v>
      </c>
    </row>
    <row r="207" spans="1:6" customFormat="1" x14ac:dyDescent="0.2">
      <c r="A207" s="252"/>
      <c r="B207" s="31" t="s">
        <v>195</v>
      </c>
      <c r="C207" s="5" t="str">
        <f t="shared" ca="1" si="7"/>
        <v>Extended</v>
      </c>
      <c r="D207" s="5" t="s">
        <v>252</v>
      </c>
      <c r="E207" s="193">
        <v>43738</v>
      </c>
      <c r="F207" s="195">
        <v>44469</v>
      </c>
    </row>
    <row r="208" spans="1:6" customFormat="1" x14ac:dyDescent="0.2">
      <c r="A208" s="252"/>
      <c r="B208" s="31" t="s">
        <v>253</v>
      </c>
      <c r="C208" s="5" t="str">
        <f t="shared" ca="1" si="7"/>
        <v>Extended</v>
      </c>
      <c r="D208" s="5"/>
      <c r="E208" s="193">
        <v>43738</v>
      </c>
      <c r="F208" s="195">
        <v>44469</v>
      </c>
    </row>
    <row r="209" spans="1:6" customFormat="1" x14ac:dyDescent="0.2">
      <c r="A209" s="252"/>
      <c r="B209" s="31" t="s">
        <v>226</v>
      </c>
      <c r="C209" s="5" t="str">
        <f t="shared" ca="1" si="7"/>
        <v>Extended</v>
      </c>
      <c r="D209" s="5" t="s">
        <v>254</v>
      </c>
      <c r="E209" s="193">
        <v>43738</v>
      </c>
      <c r="F209" s="195">
        <v>44469</v>
      </c>
    </row>
    <row r="210" spans="1:6" customFormat="1" x14ac:dyDescent="0.2">
      <c r="A210" s="252"/>
      <c r="B210" s="31" t="s">
        <v>225</v>
      </c>
      <c r="C210" s="5" t="str">
        <f t="shared" ca="1" si="7"/>
        <v>Extended</v>
      </c>
      <c r="D210" s="5" t="s">
        <v>254</v>
      </c>
      <c r="E210" s="193">
        <v>43738</v>
      </c>
      <c r="F210" s="195">
        <v>44469</v>
      </c>
    </row>
    <row r="211" spans="1:6" customFormat="1" x14ac:dyDescent="0.2">
      <c r="A211" s="252"/>
      <c r="B211" s="31" t="s">
        <v>196</v>
      </c>
      <c r="C211" s="5" t="str">
        <f t="shared" ca="1" si="7"/>
        <v>Extended</v>
      </c>
      <c r="D211" s="5" t="s">
        <v>254</v>
      </c>
      <c r="E211" s="193">
        <v>43738</v>
      </c>
      <c r="F211" s="195">
        <v>44469</v>
      </c>
    </row>
    <row r="212" spans="1:6" customFormat="1" x14ac:dyDescent="0.2">
      <c r="A212" s="252"/>
      <c r="B212" s="31" t="s">
        <v>197</v>
      </c>
      <c r="C212" s="5" t="str">
        <f t="shared" ca="1" si="7"/>
        <v>Extended</v>
      </c>
      <c r="D212" s="5" t="s">
        <v>254</v>
      </c>
      <c r="E212" s="193">
        <v>43738</v>
      </c>
      <c r="F212" s="195">
        <v>44469</v>
      </c>
    </row>
    <row r="213" spans="1:6" customFormat="1" x14ac:dyDescent="0.2">
      <c r="A213" s="252"/>
      <c r="B213" s="31" t="s">
        <v>175</v>
      </c>
      <c r="C213" s="5" t="str">
        <f t="shared" ca="1" si="7"/>
        <v>Extended</v>
      </c>
      <c r="D213" s="5" t="s">
        <v>254</v>
      </c>
      <c r="E213" s="193">
        <v>43738</v>
      </c>
      <c r="F213" s="195">
        <v>44469</v>
      </c>
    </row>
    <row r="214" spans="1:6" customFormat="1" x14ac:dyDescent="0.2">
      <c r="A214" s="252"/>
      <c r="B214" s="31" t="s">
        <v>198</v>
      </c>
      <c r="C214" s="5" t="str">
        <f t="shared" ca="1" si="7"/>
        <v>End of Life</v>
      </c>
      <c r="D214" s="5" t="s">
        <v>255</v>
      </c>
      <c r="E214" s="193">
        <v>42946</v>
      </c>
      <c r="F214" s="195">
        <v>43738</v>
      </c>
    </row>
    <row r="215" spans="1:6" customFormat="1" x14ac:dyDescent="0.2">
      <c r="A215" s="252"/>
      <c r="B215" s="31" t="s">
        <v>199</v>
      </c>
      <c r="C215" s="5" t="str">
        <f t="shared" ca="1" si="7"/>
        <v>End of Life</v>
      </c>
      <c r="D215" s="5" t="s">
        <v>255</v>
      </c>
      <c r="E215" s="193">
        <v>42946</v>
      </c>
      <c r="F215" s="195">
        <v>43738</v>
      </c>
    </row>
    <row r="216" spans="1:6" customFormat="1" x14ac:dyDescent="0.2">
      <c r="A216" s="252"/>
      <c r="B216" s="31" t="s">
        <v>200</v>
      </c>
      <c r="C216" s="5" t="str">
        <f t="shared" ca="1" si="7"/>
        <v>End of Life</v>
      </c>
      <c r="D216" s="5" t="s">
        <v>255</v>
      </c>
      <c r="E216" s="193">
        <v>42946</v>
      </c>
      <c r="F216" s="195">
        <v>43738</v>
      </c>
    </row>
    <row r="217" spans="1:6" customFormat="1" x14ac:dyDescent="0.2">
      <c r="A217" s="252"/>
      <c r="B217" s="31" t="s">
        <v>201</v>
      </c>
      <c r="C217" s="5" t="str">
        <f t="shared" ca="1" si="7"/>
        <v>End of Life</v>
      </c>
      <c r="D217" s="5" t="s">
        <v>255</v>
      </c>
      <c r="E217" s="193">
        <v>42946</v>
      </c>
      <c r="F217" s="195">
        <v>43738</v>
      </c>
    </row>
    <row r="218" spans="1:6" customFormat="1" x14ac:dyDescent="0.2">
      <c r="A218" s="252"/>
      <c r="B218" s="31" t="s">
        <v>202</v>
      </c>
      <c r="C218" s="5" t="str">
        <f t="shared" ca="1" si="7"/>
        <v>End of Life</v>
      </c>
      <c r="D218" s="5" t="s">
        <v>255</v>
      </c>
      <c r="E218" s="193">
        <v>42946</v>
      </c>
      <c r="F218" s="195">
        <v>43738</v>
      </c>
    </row>
    <row r="219" spans="1:6" customFormat="1" x14ac:dyDescent="0.2">
      <c r="A219" s="252"/>
      <c r="B219" s="31" t="s">
        <v>203</v>
      </c>
      <c r="C219" s="5" t="str">
        <f t="shared" ca="1" si="7"/>
        <v>End of Life</v>
      </c>
      <c r="D219" s="5" t="s">
        <v>255</v>
      </c>
      <c r="E219" s="193">
        <v>42946</v>
      </c>
      <c r="F219" s="195">
        <v>43738</v>
      </c>
    </row>
    <row r="220" spans="1:6" customFormat="1" x14ac:dyDescent="0.2">
      <c r="A220" s="252"/>
      <c r="B220" s="31" t="s">
        <v>204</v>
      </c>
      <c r="C220" s="5" t="str">
        <f t="shared" ca="1" si="7"/>
        <v>End of Life</v>
      </c>
      <c r="D220" s="5" t="s">
        <v>255</v>
      </c>
      <c r="E220" s="193">
        <v>42946</v>
      </c>
      <c r="F220" s="195">
        <v>43738</v>
      </c>
    </row>
    <row r="221" spans="1:6" customFormat="1" x14ac:dyDescent="0.2">
      <c r="A221" s="252"/>
      <c r="B221" s="31" t="s">
        <v>205</v>
      </c>
      <c r="C221" s="5" t="str">
        <f t="shared" ca="1" si="7"/>
        <v>End of Life</v>
      </c>
      <c r="D221" s="5" t="s">
        <v>255</v>
      </c>
      <c r="E221" s="193">
        <v>42946</v>
      </c>
      <c r="F221" s="195">
        <v>43738</v>
      </c>
    </row>
    <row r="222" spans="1:6" customFormat="1" x14ac:dyDescent="0.2">
      <c r="A222" s="252"/>
      <c r="B222" s="31" t="s">
        <v>206</v>
      </c>
      <c r="C222" s="5" t="str">
        <f t="shared" ca="1" si="7"/>
        <v>End of Life</v>
      </c>
      <c r="D222" s="5" t="s">
        <v>255</v>
      </c>
      <c r="E222" s="193">
        <v>42946</v>
      </c>
      <c r="F222" s="195">
        <v>43738</v>
      </c>
    </row>
    <row r="223" spans="1:6" customFormat="1" x14ac:dyDescent="0.2">
      <c r="A223" s="252"/>
      <c r="B223" s="31" t="s">
        <v>207</v>
      </c>
      <c r="C223" s="5" t="str">
        <f t="shared" ca="1" si="7"/>
        <v>End of Life</v>
      </c>
      <c r="D223" s="5" t="s">
        <v>255</v>
      </c>
      <c r="E223" s="193">
        <v>42946</v>
      </c>
      <c r="F223" s="195">
        <v>43738</v>
      </c>
    </row>
    <row r="224" spans="1:6" customFormat="1" x14ac:dyDescent="0.2">
      <c r="A224" s="252"/>
      <c r="B224" s="31" t="s">
        <v>208</v>
      </c>
      <c r="C224" s="5" t="str">
        <f t="shared" ca="1" si="7"/>
        <v>End of Life</v>
      </c>
      <c r="D224" s="5" t="s">
        <v>255</v>
      </c>
      <c r="E224" s="193">
        <v>42946</v>
      </c>
      <c r="F224" s="195">
        <v>43738</v>
      </c>
    </row>
    <row r="225" spans="1:6" customFormat="1" x14ac:dyDescent="0.2">
      <c r="A225" s="252"/>
      <c r="B225" s="31" t="s">
        <v>174</v>
      </c>
      <c r="C225" s="5" t="str">
        <f t="shared" ca="1" si="7"/>
        <v>End of Life</v>
      </c>
      <c r="D225" s="229"/>
      <c r="E225" s="193">
        <v>43281</v>
      </c>
      <c r="F225" s="195">
        <v>44012</v>
      </c>
    </row>
    <row r="226" spans="1:6" customFormat="1" ht="13.5" thickBot="1" x14ac:dyDescent="0.25">
      <c r="A226" s="252"/>
      <c r="B226" s="228" t="s">
        <v>179</v>
      </c>
      <c r="C226" s="219" t="str">
        <f t="shared" ref="C226:C227" ca="1" si="9">IF(E226="","Mainstream",IF($C$1&lt;E226,"Mainstream",IF(F226&lt;&gt;"",IF(AND($C$1&lt;F226,$C$1&gt;E226),"Extended",IF(F226&lt;&gt;"","End of Life","Check Dates")),"Check dates")))</f>
        <v>End of Life</v>
      </c>
      <c r="D226" s="230"/>
      <c r="E226" s="183">
        <v>42215</v>
      </c>
      <c r="F226" s="185">
        <v>42946</v>
      </c>
    </row>
    <row r="227" spans="1:6" customFormat="1" x14ac:dyDescent="0.2">
      <c r="A227" s="260" t="s">
        <v>180</v>
      </c>
      <c r="B227" s="231" t="s">
        <v>291</v>
      </c>
      <c r="C227" s="233" t="str">
        <f t="shared" ca="1" si="9"/>
        <v>Mainstream</v>
      </c>
      <c r="D227" s="241"/>
      <c r="E227" s="235">
        <v>44502</v>
      </c>
      <c r="F227" s="235">
        <f t="shared" ref="F227:F228" si="10">DATE(YEAR(E227) + 2, MONTH(E227), DAY(E227))</f>
        <v>45232</v>
      </c>
    </row>
    <row r="228" spans="1:6" x14ac:dyDescent="0.2">
      <c r="A228" s="261"/>
      <c r="B228" s="232" t="s">
        <v>181</v>
      </c>
      <c r="C228" s="234" t="str">
        <f t="shared" ca="1" si="7"/>
        <v>Extended</v>
      </c>
      <c r="D228" s="240"/>
      <c r="E228" s="236">
        <v>43952</v>
      </c>
      <c r="F228" s="236">
        <f t="shared" si="10"/>
        <v>44682</v>
      </c>
    </row>
    <row r="229" spans="1:6" x14ac:dyDescent="0.2">
      <c r="A229" s="261"/>
      <c r="B229" s="232" t="s">
        <v>182</v>
      </c>
      <c r="C229" s="234" t="str">
        <f t="shared" ref="C229:C240" ca="1" si="11">IF(E229="","Mainstream",IF($C$1&lt;E229,"Mainstream",IF(F229&lt;&gt;"",IF(AND($C$1&lt;F229,$C$1&gt;E229),"Extended",IF(F229&lt;&gt;"","End of Life","Check Dates")),"Check dates")))</f>
        <v>Extended</v>
      </c>
      <c r="D229" s="240"/>
      <c r="E229" s="236">
        <v>43952</v>
      </c>
      <c r="F229" s="236">
        <f>DATE(YEAR(E229) + 2, MONTH(E229), DAY(E229))</f>
        <v>44682</v>
      </c>
    </row>
    <row r="230" spans="1:6" x14ac:dyDescent="0.2">
      <c r="A230" s="261"/>
      <c r="B230" s="232" t="s">
        <v>183</v>
      </c>
      <c r="C230" s="234" t="str">
        <f t="shared" ca="1" si="11"/>
        <v>Extended</v>
      </c>
      <c r="D230" s="240"/>
      <c r="E230" s="236">
        <v>43952</v>
      </c>
      <c r="F230" s="236">
        <f t="shared" ref="F230:F240" si="12">DATE(YEAR(E230) + 2, MONTH(E230), DAY(E230))</f>
        <v>44682</v>
      </c>
    </row>
    <row r="231" spans="1:6" x14ac:dyDescent="0.2">
      <c r="A231" s="261"/>
      <c r="B231" s="232" t="s">
        <v>184</v>
      </c>
      <c r="C231" s="234" t="str">
        <f t="shared" ca="1" si="11"/>
        <v>End of Life</v>
      </c>
      <c r="D231" s="240"/>
      <c r="E231" s="236">
        <v>43251</v>
      </c>
      <c r="F231" s="236">
        <f t="shared" si="12"/>
        <v>43982</v>
      </c>
    </row>
    <row r="232" spans="1:6" x14ac:dyDescent="0.2">
      <c r="A232" s="261"/>
      <c r="B232" s="232" t="s">
        <v>185</v>
      </c>
      <c r="C232" s="234" t="str">
        <f t="shared" ca="1" si="11"/>
        <v>End of Life</v>
      </c>
      <c r="D232" s="240"/>
      <c r="E232" s="236">
        <v>43344</v>
      </c>
      <c r="F232" s="236">
        <f t="shared" si="12"/>
        <v>44075</v>
      </c>
    </row>
    <row r="233" spans="1:6" x14ac:dyDescent="0.2">
      <c r="A233" s="261"/>
      <c r="B233" s="232" t="s">
        <v>186</v>
      </c>
      <c r="C233" s="234" t="str">
        <f t="shared" ca="1" si="11"/>
        <v>End of Life</v>
      </c>
      <c r="D233" s="240"/>
      <c r="E233" s="236">
        <v>43344</v>
      </c>
      <c r="F233" s="236">
        <f t="shared" si="12"/>
        <v>44075</v>
      </c>
    </row>
    <row r="234" spans="1:6" x14ac:dyDescent="0.2">
      <c r="A234" s="261"/>
      <c r="B234" s="232" t="s">
        <v>187</v>
      </c>
      <c r="C234" s="234" t="str">
        <f t="shared" ca="1" si="11"/>
        <v>End of Life</v>
      </c>
      <c r="D234" s="240"/>
      <c r="E234" s="236">
        <v>43344</v>
      </c>
      <c r="F234" s="236">
        <f t="shared" si="12"/>
        <v>44075</v>
      </c>
    </row>
    <row r="235" spans="1:6" ht="13.5" thickBot="1" x14ac:dyDescent="0.25">
      <c r="A235" s="261"/>
      <c r="B235" s="237" t="s">
        <v>188</v>
      </c>
      <c r="C235" s="238" t="str">
        <f t="shared" ca="1" si="11"/>
        <v>End of Life</v>
      </c>
      <c r="D235" s="242"/>
      <c r="E235" s="239">
        <v>42704</v>
      </c>
      <c r="F235" s="239">
        <f t="shared" si="12"/>
        <v>43434</v>
      </c>
    </row>
    <row r="236" spans="1:6" x14ac:dyDescent="0.2">
      <c r="A236" s="260" t="s">
        <v>296</v>
      </c>
      <c r="B236" s="30" t="s">
        <v>300</v>
      </c>
      <c r="C236" s="179" t="str">
        <f t="shared" ca="1" si="11"/>
        <v>Mainstream</v>
      </c>
      <c r="D236" s="180"/>
      <c r="E236" s="181">
        <v>44501</v>
      </c>
      <c r="F236" s="207">
        <f t="shared" si="12"/>
        <v>45231</v>
      </c>
    </row>
    <row r="237" spans="1:6" x14ac:dyDescent="0.2">
      <c r="A237" s="261"/>
      <c r="B237" s="31" t="s">
        <v>295</v>
      </c>
      <c r="C237" s="5" t="str">
        <f t="shared" ca="1" si="11"/>
        <v>Mainstream</v>
      </c>
      <c r="D237" s="178"/>
      <c r="E237" s="193">
        <v>44502</v>
      </c>
      <c r="F237" s="195">
        <f t="shared" si="12"/>
        <v>45232</v>
      </c>
    </row>
    <row r="238" spans="1:6" x14ac:dyDescent="0.2">
      <c r="A238" s="261"/>
      <c r="B238" s="31" t="s">
        <v>294</v>
      </c>
      <c r="C238" s="5" t="str">
        <f t="shared" ca="1" si="11"/>
        <v>Mainstream</v>
      </c>
      <c r="D238" s="178"/>
      <c r="E238" s="193">
        <v>44502</v>
      </c>
      <c r="F238" s="195">
        <f t="shared" si="12"/>
        <v>45232</v>
      </c>
    </row>
    <row r="239" spans="1:6" x14ac:dyDescent="0.2">
      <c r="A239" s="261"/>
      <c r="B239" s="31" t="s">
        <v>293</v>
      </c>
      <c r="C239" s="5" t="str">
        <f t="shared" ca="1" si="11"/>
        <v>Mainstream</v>
      </c>
      <c r="D239" s="178"/>
      <c r="E239" s="193">
        <v>44502</v>
      </c>
      <c r="F239" s="195">
        <f t="shared" si="12"/>
        <v>45232</v>
      </c>
    </row>
    <row r="240" spans="1:6" ht="13.5" thickBot="1" x14ac:dyDescent="0.25">
      <c r="A240" s="262"/>
      <c r="B240" s="60" t="s">
        <v>292</v>
      </c>
      <c r="C240" s="208" t="str">
        <f t="shared" ca="1" si="11"/>
        <v>Mainstream</v>
      </c>
      <c r="D240" s="246" t="s">
        <v>297</v>
      </c>
      <c r="E240" s="201">
        <v>44502</v>
      </c>
      <c r="F240" s="210">
        <f t="shared" si="12"/>
        <v>45232</v>
      </c>
    </row>
    <row r="241" spans="1:6" x14ac:dyDescent="0.2">
      <c r="A241" s="284" t="s">
        <v>210</v>
      </c>
      <c r="B241" s="65" t="s">
        <v>256</v>
      </c>
      <c r="C241" s="204" t="str">
        <f t="shared" ref="C241:C272" ca="1" si="13">IF(E241="","Mainstream",IF($C$1&lt;E241,"Mainstream",IF(F241&lt;&gt;"",IF(AND($C$1&lt;F241,$C$1&gt;E241),"Extended",IF(F241&lt;&gt;"","End of Life","Check Dates")),"Check dates")))</f>
        <v>Mainstream</v>
      </c>
      <c r="D241" s="28"/>
      <c r="E241" s="196" t="s">
        <v>274</v>
      </c>
      <c r="F241" s="214" t="s">
        <v>275</v>
      </c>
    </row>
    <row r="242" spans="1:6" x14ac:dyDescent="0.2">
      <c r="A242" s="284"/>
      <c r="B242" s="65" t="s">
        <v>211</v>
      </c>
      <c r="C242" s="5" t="str">
        <f t="shared" ca="1" si="13"/>
        <v>Mainstream</v>
      </c>
      <c r="D242" s="28"/>
      <c r="E242" s="196">
        <v>44652</v>
      </c>
      <c r="F242" s="214">
        <v>45383</v>
      </c>
    </row>
    <row r="243" spans="1:6" x14ac:dyDescent="0.2">
      <c r="A243" s="284"/>
      <c r="B243" s="65" t="s">
        <v>257</v>
      </c>
      <c r="C243" s="5" t="str">
        <f t="shared" ca="1" si="13"/>
        <v>Mainstream</v>
      </c>
      <c r="D243" s="28"/>
      <c r="E243" s="196" t="s">
        <v>276</v>
      </c>
      <c r="F243" s="214" t="s">
        <v>277</v>
      </c>
    </row>
    <row r="244" spans="1:6" x14ac:dyDescent="0.2">
      <c r="A244" s="284"/>
      <c r="B244" s="65" t="s">
        <v>258</v>
      </c>
      <c r="C244" s="5" t="str">
        <f t="shared" ca="1" si="13"/>
        <v>Mainstream</v>
      </c>
      <c r="D244" s="28"/>
      <c r="E244" s="196" t="s">
        <v>278</v>
      </c>
      <c r="F244" s="214" t="s">
        <v>279</v>
      </c>
    </row>
    <row r="245" spans="1:6" x14ac:dyDescent="0.2">
      <c r="A245" s="284"/>
      <c r="B245" s="65" t="s">
        <v>259</v>
      </c>
      <c r="C245" s="5" t="str">
        <f t="shared" ca="1" si="13"/>
        <v>Mainstream</v>
      </c>
      <c r="D245" s="28"/>
      <c r="E245" s="196" t="s">
        <v>280</v>
      </c>
      <c r="F245" s="214" t="s">
        <v>281</v>
      </c>
    </row>
    <row r="246" spans="1:6" x14ac:dyDescent="0.2">
      <c r="A246" s="284"/>
      <c r="B246" s="65" t="s">
        <v>260</v>
      </c>
      <c r="C246" s="5" t="str">
        <f t="shared" ca="1" si="13"/>
        <v>Extended</v>
      </c>
      <c r="D246" s="28"/>
      <c r="E246" s="196">
        <v>44287</v>
      </c>
      <c r="F246" s="214">
        <v>45017</v>
      </c>
    </row>
    <row r="247" spans="1:6" x14ac:dyDescent="0.2">
      <c r="A247" s="284"/>
      <c r="B247" s="65" t="s">
        <v>261</v>
      </c>
      <c r="C247" s="5" t="str">
        <f t="shared" ca="1" si="13"/>
        <v>Mainstream</v>
      </c>
      <c r="D247" s="28"/>
      <c r="E247" s="196" t="s">
        <v>282</v>
      </c>
      <c r="F247" s="214" t="s">
        <v>283</v>
      </c>
    </row>
    <row r="248" spans="1:6" x14ac:dyDescent="0.2">
      <c r="A248" s="284"/>
      <c r="B248" s="65" t="s">
        <v>262</v>
      </c>
      <c r="C248" s="5" t="str">
        <f t="shared" ca="1" si="13"/>
        <v>Extended</v>
      </c>
      <c r="D248" s="28"/>
      <c r="E248" s="196">
        <v>44075</v>
      </c>
      <c r="F248" s="214">
        <v>44805</v>
      </c>
    </row>
    <row r="249" spans="1:6" x14ac:dyDescent="0.2">
      <c r="A249" s="285"/>
      <c r="B249" s="31" t="s">
        <v>265</v>
      </c>
      <c r="C249" s="5" t="str">
        <f t="shared" ca="1" si="13"/>
        <v>Extended</v>
      </c>
      <c r="D249" s="3"/>
      <c r="E249" s="193">
        <v>43983</v>
      </c>
      <c r="F249" s="195">
        <v>44713</v>
      </c>
    </row>
    <row r="250" spans="1:6" x14ac:dyDescent="0.2">
      <c r="A250" s="285"/>
      <c r="B250" s="31" t="s">
        <v>266</v>
      </c>
      <c r="C250" s="5" t="str">
        <f t="shared" ca="1" si="13"/>
        <v>Extended</v>
      </c>
      <c r="D250" s="3"/>
      <c r="E250" s="193">
        <v>43891</v>
      </c>
      <c r="F250" s="195">
        <v>44621</v>
      </c>
    </row>
    <row r="251" spans="1:6" x14ac:dyDescent="0.2">
      <c r="A251" s="286"/>
      <c r="B251" s="228" t="s">
        <v>267</v>
      </c>
      <c r="C251" s="5" t="str">
        <f t="shared" ca="1" si="13"/>
        <v>Extended</v>
      </c>
      <c r="D251" s="220"/>
      <c r="E251" s="183">
        <v>43800</v>
      </c>
      <c r="F251" s="185">
        <v>44531</v>
      </c>
    </row>
    <row r="252" spans="1:6" x14ac:dyDescent="0.2">
      <c r="A252" s="286"/>
      <c r="B252" s="228" t="s">
        <v>268</v>
      </c>
      <c r="C252" s="5" t="str">
        <f t="shared" ca="1" si="13"/>
        <v>Extended</v>
      </c>
      <c r="D252" s="220"/>
      <c r="E252" s="183">
        <v>43709</v>
      </c>
      <c r="F252" s="185">
        <v>44440</v>
      </c>
    </row>
    <row r="253" spans="1:6" x14ac:dyDescent="0.2">
      <c r="A253" s="286"/>
      <c r="B253" s="228" t="s">
        <v>284</v>
      </c>
      <c r="C253" s="5" t="str">
        <f t="shared" ca="1" si="13"/>
        <v>End of Life</v>
      </c>
      <c r="D253" s="220"/>
      <c r="E253" s="183">
        <v>43617</v>
      </c>
      <c r="F253" s="185">
        <v>44348</v>
      </c>
    </row>
    <row r="254" spans="1:6" x14ac:dyDescent="0.2">
      <c r="A254" s="286"/>
      <c r="B254" s="228" t="s">
        <v>212</v>
      </c>
      <c r="C254" s="5" t="str">
        <f t="shared" ca="1" si="13"/>
        <v>End of Life</v>
      </c>
      <c r="D254" s="220"/>
      <c r="E254" s="183">
        <v>43525</v>
      </c>
      <c r="F254" s="185">
        <v>44256</v>
      </c>
    </row>
    <row r="255" spans="1:6" x14ac:dyDescent="0.2">
      <c r="A255" s="286"/>
      <c r="B255" s="228" t="s">
        <v>285</v>
      </c>
      <c r="C255" s="5" t="str">
        <f t="shared" ca="1" si="13"/>
        <v>End of Life</v>
      </c>
      <c r="D255" s="220"/>
      <c r="E255" s="183">
        <v>43435</v>
      </c>
      <c r="F255" s="185">
        <v>44166</v>
      </c>
    </row>
    <row r="256" spans="1:6" x14ac:dyDescent="0.2">
      <c r="A256" s="286"/>
      <c r="B256" s="228" t="s">
        <v>286</v>
      </c>
      <c r="C256" s="5" t="str">
        <f t="shared" ca="1" si="13"/>
        <v>End of Life</v>
      </c>
      <c r="D256" s="220"/>
      <c r="E256" s="183">
        <v>43344</v>
      </c>
      <c r="F256" s="185">
        <v>44075</v>
      </c>
    </row>
    <row r="257" spans="1:6" x14ac:dyDescent="0.2">
      <c r="A257" s="286"/>
      <c r="B257" s="228" t="s">
        <v>287</v>
      </c>
      <c r="C257" s="5" t="str">
        <f t="shared" ca="1" si="13"/>
        <v>End of Life</v>
      </c>
      <c r="D257" s="220"/>
      <c r="E257" s="183">
        <v>43252</v>
      </c>
      <c r="F257" s="185">
        <v>43983</v>
      </c>
    </row>
    <row r="258" spans="1:6" x14ac:dyDescent="0.2">
      <c r="A258" s="286"/>
      <c r="B258" s="228" t="s">
        <v>288</v>
      </c>
      <c r="C258" s="5" t="str">
        <f t="shared" ca="1" si="13"/>
        <v>End of Life</v>
      </c>
      <c r="D258" s="220"/>
      <c r="E258" s="183">
        <v>43160</v>
      </c>
      <c r="F258" s="185">
        <v>43891</v>
      </c>
    </row>
    <row r="259" spans="1:6" x14ac:dyDescent="0.2">
      <c r="A259" s="286"/>
      <c r="B259" s="228" t="s">
        <v>289</v>
      </c>
      <c r="C259" s="5" t="str">
        <f t="shared" ca="1" si="13"/>
        <v>End of Life</v>
      </c>
      <c r="D259" s="220"/>
      <c r="E259" s="183">
        <v>43070</v>
      </c>
      <c r="F259" s="185">
        <v>43800</v>
      </c>
    </row>
    <row r="260" spans="1:6" x14ac:dyDescent="0.2">
      <c r="A260" s="286"/>
      <c r="B260" s="228" t="s">
        <v>263</v>
      </c>
      <c r="C260" s="5" t="s">
        <v>162</v>
      </c>
      <c r="D260" s="220"/>
      <c r="E260" s="183">
        <v>42979</v>
      </c>
      <c r="F260" s="185">
        <v>43709</v>
      </c>
    </row>
    <row r="261" spans="1:6" ht="13.5" thickBot="1" x14ac:dyDescent="0.25">
      <c r="A261" s="286"/>
      <c r="B261" s="60" t="s">
        <v>264</v>
      </c>
      <c r="C261" s="5" t="s">
        <v>162</v>
      </c>
      <c r="D261" s="174"/>
      <c r="E261" s="201" t="s">
        <v>223</v>
      </c>
      <c r="F261" s="210"/>
    </row>
    <row r="262" spans="1:6" x14ac:dyDescent="0.2">
      <c r="A262" s="281" t="s">
        <v>269</v>
      </c>
      <c r="B262" s="223" t="s">
        <v>290</v>
      </c>
      <c r="C262" s="219" t="str">
        <f ca="1">IF(E262="","Mainstream",IF($C$1&lt;E262,"Mainstream",IF(F262&lt;&gt;"",IF(AND($C$1&lt;F262,$C$1&gt;E262),"Extended",IF(F262&lt;&gt;"","End of Life","Check Dates")),"Check dates")))</f>
        <v>Mainstream</v>
      </c>
      <c r="D262" s="224"/>
      <c r="E262" s="181">
        <v>45199</v>
      </c>
      <c r="F262" s="207">
        <v>45930</v>
      </c>
    </row>
    <row r="263" spans="1:6" x14ac:dyDescent="0.2">
      <c r="A263" s="282"/>
      <c r="B263" s="225" t="s">
        <v>270</v>
      </c>
      <c r="C263" s="219" t="str">
        <f ca="1">IF(E263="","Mainstream",IF($C$1&lt;E263,"Mainstream",IF(F263&lt;&gt;"",IF(AND($C$1&lt;F263,$C$1&gt;E263),"Extended",IF(F263&lt;&gt;"","End of Life","Check Dates")),"Check dates")))</f>
        <v>Mainstream</v>
      </c>
      <c r="D263" s="222"/>
      <c r="E263" s="193">
        <v>45107</v>
      </c>
      <c r="F263" s="195">
        <v>45838</v>
      </c>
    </row>
    <row r="264" spans="1:6" x14ac:dyDescent="0.2">
      <c r="A264" s="282"/>
      <c r="B264" s="225" t="s">
        <v>271</v>
      </c>
      <c r="C264" s="219" t="str">
        <f ca="1">IF(E264="","Mainstream",IF($C$1&lt;E264,"Mainstream",IF(F264&lt;&gt;"",IF(AND($C$1&lt;F264,$C$1&gt;E264),"Extended",IF(F264&lt;&gt;"","End of Life","Check Dates")),"Check dates")))</f>
        <v>Mainstream</v>
      </c>
      <c r="D264" s="222"/>
      <c r="E264" s="193">
        <v>45016</v>
      </c>
      <c r="F264" s="195">
        <v>45747</v>
      </c>
    </row>
    <row r="265" spans="1:6" x14ac:dyDescent="0.2">
      <c r="A265" s="282"/>
      <c r="B265" s="225" t="s">
        <v>272</v>
      </c>
      <c r="C265" s="219" t="str">
        <f ca="1">IF(E265="","Mainstream",IF($C$1&lt;E265,"Mainstream",IF(F265&lt;&gt;"",IF(AND($C$1&lt;F265,$C$1&gt;E265),"Extended",IF(F265&lt;&gt;"","End of Life","Check Dates")),"Check dates")))</f>
        <v>Mainstream</v>
      </c>
      <c r="D265" s="222"/>
      <c r="E265" s="193">
        <v>44926</v>
      </c>
      <c r="F265" s="195">
        <v>45657</v>
      </c>
    </row>
    <row r="266" spans="1:6" ht="13.5" thickBot="1" x14ac:dyDescent="0.25">
      <c r="A266" s="283"/>
      <c r="B266" s="226" t="s">
        <v>273</v>
      </c>
      <c r="C266" s="219" t="str">
        <f ca="1">IF(E266="","Mainstream",IF($C$1&lt;E266,"Mainstream",IF(F266&lt;&gt;"",IF(AND($C$1&lt;F266,$C$1&gt;E266),"Extended",IF(F266&lt;&gt;"","End of Life","Check Dates")),"Check dates")))</f>
        <v>Mainstream</v>
      </c>
      <c r="D266" s="227"/>
      <c r="E266" s="201">
        <v>44834</v>
      </c>
      <c r="F266" s="210">
        <v>45565</v>
      </c>
    </row>
    <row r="267" spans="1:6" x14ac:dyDescent="0.2">
      <c r="A267" s="271" t="s">
        <v>238</v>
      </c>
      <c r="B267" s="186" t="s">
        <v>132</v>
      </c>
      <c r="C267" s="179" t="str">
        <f t="shared" ca="1" si="13"/>
        <v>Extended</v>
      </c>
      <c r="D267" s="180" t="s">
        <v>229</v>
      </c>
      <c r="E267" s="181">
        <v>44316</v>
      </c>
      <c r="F267" s="207">
        <v>45046</v>
      </c>
    </row>
    <row r="268" spans="1:6" x14ac:dyDescent="0.2">
      <c r="A268" s="272"/>
      <c r="B268" s="184" t="s">
        <v>235</v>
      </c>
      <c r="C268" s="5" t="str">
        <f t="shared" ca="1" si="13"/>
        <v>Extended</v>
      </c>
      <c r="D268" s="178" t="s">
        <v>229</v>
      </c>
      <c r="E268" s="193">
        <v>44316</v>
      </c>
      <c r="F268" s="195">
        <v>45046</v>
      </c>
    </row>
    <row r="269" spans="1:6" ht="13.5" thickBot="1" x14ac:dyDescent="0.25">
      <c r="A269" s="273"/>
      <c r="B269" s="188" t="s">
        <v>135</v>
      </c>
      <c r="C269" s="219" t="str">
        <f t="shared" ca="1" si="13"/>
        <v>Extended</v>
      </c>
      <c r="D269" s="182" t="s">
        <v>229</v>
      </c>
      <c r="E269" s="183">
        <v>44316</v>
      </c>
      <c r="F269" s="185">
        <v>45046</v>
      </c>
    </row>
    <row r="270" spans="1:6" x14ac:dyDescent="0.2">
      <c r="A270" s="281" t="s">
        <v>239</v>
      </c>
      <c r="B270" s="189" t="s">
        <v>137</v>
      </c>
      <c r="C270" s="221" t="str">
        <f t="shared" ca="1" si="13"/>
        <v>Extended</v>
      </c>
      <c r="D270" s="180" t="s">
        <v>229</v>
      </c>
      <c r="E270" s="181">
        <v>44316</v>
      </c>
      <c r="F270" s="207">
        <v>45046</v>
      </c>
    </row>
    <row r="271" spans="1:6" x14ac:dyDescent="0.2">
      <c r="A271" s="282"/>
      <c r="B271" s="187" t="s">
        <v>131</v>
      </c>
      <c r="C271" s="219" t="str">
        <f t="shared" ca="1" si="13"/>
        <v>Extended</v>
      </c>
      <c r="D271" s="178"/>
      <c r="E271" s="193">
        <v>43861</v>
      </c>
      <c r="F271" s="195">
        <v>44562</v>
      </c>
    </row>
    <row r="272" spans="1:6" ht="13.5" thickBot="1" x14ac:dyDescent="0.25">
      <c r="A272" s="283"/>
      <c r="B272" s="32" t="s">
        <v>130</v>
      </c>
      <c r="C272" s="208" t="str">
        <f t="shared" ca="1" si="13"/>
        <v>Extended</v>
      </c>
      <c r="D272" s="173"/>
      <c r="E272" s="201">
        <v>43861</v>
      </c>
      <c r="F272" s="210">
        <v>44562</v>
      </c>
    </row>
  </sheetData>
  <mergeCells count="38">
    <mergeCell ref="A19:A28"/>
    <mergeCell ref="A270:A272"/>
    <mergeCell ref="A241:A261"/>
    <mergeCell ref="A227:A235"/>
    <mergeCell ref="A262:A266"/>
    <mergeCell ref="A236:A240"/>
    <mergeCell ref="A190:A196"/>
    <mergeCell ref="A197:A198"/>
    <mergeCell ref="A199:A226"/>
    <mergeCell ref="A267:A269"/>
    <mergeCell ref="D2:F2"/>
    <mergeCell ref="A36:A39"/>
    <mergeCell ref="A48:A51"/>
    <mergeCell ref="A52:A55"/>
    <mergeCell ref="A40:A43"/>
    <mergeCell ref="A44:A47"/>
    <mergeCell ref="A16:A18"/>
    <mergeCell ref="A34:A35"/>
    <mergeCell ref="A31:A33"/>
    <mergeCell ref="B2:C2"/>
    <mergeCell ref="A12:A15"/>
    <mergeCell ref="A4:A11"/>
    <mergeCell ref="A56:A60"/>
    <mergeCell ref="A92:A98"/>
    <mergeCell ref="A75:A83"/>
    <mergeCell ref="A105:A110"/>
    <mergeCell ref="A65:A68"/>
    <mergeCell ref="A69:A74"/>
    <mergeCell ref="A86:A91"/>
    <mergeCell ref="A84:A85"/>
    <mergeCell ref="A99:A104"/>
    <mergeCell ref="A127:A154"/>
    <mergeCell ref="A162:A189"/>
    <mergeCell ref="A61:A64"/>
    <mergeCell ref="A114:A119"/>
    <mergeCell ref="A111:A113"/>
    <mergeCell ref="A120:A126"/>
    <mergeCell ref="A155:A161"/>
  </mergeCells>
  <phoneticPr fontId="0" type="noConversion"/>
  <conditionalFormatting sqref="C32">
    <cfRule type="cellIs" dxfId="92" priority="157" operator="equal">
      <formula>"End of Life"</formula>
    </cfRule>
    <cfRule type="cellIs" dxfId="91" priority="158" operator="equal">
      <formula>"Extended"</formula>
    </cfRule>
    <cfRule type="cellIs" dxfId="90" priority="159" operator="equal">
      <formula>"Mainstream"</formula>
    </cfRule>
    <cfRule type="colorScale" priority="160">
      <colorScale>
        <cfvo type="min"/>
        <cfvo type="max"/>
        <color rgb="FFFF7128"/>
        <color rgb="FFFFEF9C"/>
      </colorScale>
    </cfRule>
  </conditionalFormatting>
  <conditionalFormatting sqref="C21:C23">
    <cfRule type="cellIs" dxfId="89" priority="141" operator="equal">
      <formula>"End of Life"</formula>
    </cfRule>
    <cfRule type="cellIs" dxfId="88" priority="142" operator="equal">
      <formula>"Extended"</formula>
    </cfRule>
    <cfRule type="cellIs" dxfId="87" priority="143" operator="equal">
      <formula>"Mainstream"</formula>
    </cfRule>
    <cfRule type="colorScale" priority="144">
      <colorScale>
        <cfvo type="min"/>
        <cfvo type="max"/>
        <color rgb="FFFF7128"/>
        <color rgb="FFFFEF9C"/>
      </colorScale>
    </cfRule>
  </conditionalFormatting>
  <conditionalFormatting sqref="C49">
    <cfRule type="cellIs" dxfId="86" priority="125" operator="equal">
      <formula>"End of Life"</formula>
    </cfRule>
    <cfRule type="cellIs" dxfId="85" priority="126" operator="equal">
      <formula>"Extended"</formula>
    </cfRule>
    <cfRule type="cellIs" dxfId="84" priority="127" operator="equal">
      <formula>"Mainstream"</formula>
    </cfRule>
    <cfRule type="colorScale" priority="128">
      <colorScale>
        <cfvo type="min"/>
        <cfvo type="max"/>
        <color rgb="FFFF7128"/>
        <color rgb="FFFFEF9C"/>
      </colorScale>
    </cfRule>
  </conditionalFormatting>
  <conditionalFormatting sqref="C89">
    <cfRule type="cellIs" dxfId="83" priority="121" operator="equal">
      <formula>"End of Life"</formula>
    </cfRule>
    <cfRule type="cellIs" dxfId="82" priority="122" operator="equal">
      <formula>"Extended"</formula>
    </cfRule>
    <cfRule type="cellIs" dxfId="81" priority="123" operator="equal">
      <formula>"Mainstream"</formula>
    </cfRule>
    <cfRule type="colorScale" priority="124">
      <colorScale>
        <cfvo type="min"/>
        <cfvo type="max"/>
        <color rgb="FFFF7128"/>
        <color rgb="FFFFEF9C"/>
      </colorScale>
    </cfRule>
  </conditionalFormatting>
  <conditionalFormatting sqref="C90">
    <cfRule type="cellIs" dxfId="80" priority="117" operator="equal">
      <formula>"End of Life"</formula>
    </cfRule>
    <cfRule type="cellIs" dxfId="79" priority="118" operator="equal">
      <formula>"Extended"</formula>
    </cfRule>
    <cfRule type="cellIs" dxfId="78" priority="119" operator="equal">
      <formula>"Mainstream"</formula>
    </cfRule>
    <cfRule type="colorScale" priority="120">
      <colorScale>
        <cfvo type="min"/>
        <cfvo type="max"/>
        <color rgb="FFFF7128"/>
        <color rgb="FFFFEF9C"/>
      </colorScale>
    </cfRule>
  </conditionalFormatting>
  <conditionalFormatting sqref="C91">
    <cfRule type="cellIs" dxfId="77" priority="113" operator="equal">
      <formula>"End of Life"</formula>
    </cfRule>
    <cfRule type="cellIs" dxfId="76" priority="114" operator="equal">
      <formula>"Extended"</formula>
    </cfRule>
    <cfRule type="cellIs" dxfId="75" priority="115" operator="equal">
      <formula>"Mainstream"</formula>
    </cfRule>
    <cfRule type="colorScale" priority="116">
      <colorScale>
        <cfvo type="min"/>
        <cfvo type="max"/>
        <color rgb="FFFF7128"/>
        <color rgb="FFFFEF9C"/>
      </colorScale>
    </cfRule>
  </conditionalFormatting>
  <conditionalFormatting sqref="C102">
    <cfRule type="cellIs" dxfId="74" priority="109" operator="equal">
      <formula>"End of Life"</formula>
    </cfRule>
    <cfRule type="cellIs" dxfId="73" priority="110" operator="equal">
      <formula>"Extended"</formula>
    </cfRule>
    <cfRule type="cellIs" dxfId="72" priority="111" operator="equal">
      <formula>"Mainstream"</formula>
    </cfRule>
    <cfRule type="colorScale" priority="112">
      <colorScale>
        <cfvo type="min"/>
        <cfvo type="max"/>
        <color rgb="FFFF7128"/>
        <color rgb="FFFFEF9C"/>
      </colorScale>
    </cfRule>
  </conditionalFormatting>
  <conditionalFormatting sqref="C103">
    <cfRule type="cellIs" dxfId="71" priority="105" operator="equal">
      <formula>"End of Life"</formula>
    </cfRule>
    <cfRule type="cellIs" dxfId="70" priority="106" operator="equal">
      <formula>"Extended"</formula>
    </cfRule>
    <cfRule type="cellIs" dxfId="69" priority="107" operator="equal">
      <formula>"Mainstream"</formula>
    </cfRule>
    <cfRule type="colorScale" priority="108">
      <colorScale>
        <cfvo type="min"/>
        <cfvo type="max"/>
        <color rgb="FFFF7128"/>
        <color rgb="FFFFEF9C"/>
      </colorScale>
    </cfRule>
  </conditionalFormatting>
  <conditionalFormatting sqref="C104">
    <cfRule type="cellIs" dxfId="68" priority="101" operator="equal">
      <formula>"End of Life"</formula>
    </cfRule>
    <cfRule type="cellIs" dxfId="67" priority="102" operator="equal">
      <formula>"Extended"</formula>
    </cfRule>
    <cfRule type="cellIs" dxfId="66" priority="103" operator="equal">
      <formula>"Mainstream"</formula>
    </cfRule>
    <cfRule type="colorScale" priority="104">
      <colorScale>
        <cfvo type="min"/>
        <cfvo type="max"/>
        <color rgb="FFFF7128"/>
        <color rgb="FFFFEF9C"/>
      </colorScale>
    </cfRule>
  </conditionalFormatting>
  <conditionalFormatting sqref="C267">
    <cfRule type="cellIs" dxfId="65" priority="97" operator="equal">
      <formula>"End of Life"</formula>
    </cfRule>
    <cfRule type="cellIs" dxfId="64" priority="98" operator="equal">
      <formula>"Extended"</formula>
    </cfRule>
    <cfRule type="cellIs" dxfId="63" priority="99" operator="equal">
      <formula>"Mainstream"</formula>
    </cfRule>
    <cfRule type="colorScale" priority="100">
      <colorScale>
        <cfvo type="min"/>
        <cfvo type="max"/>
        <color rgb="FFFF7128"/>
        <color rgb="FFFFEF9C"/>
      </colorScale>
    </cfRule>
  </conditionalFormatting>
  <conditionalFormatting sqref="C268">
    <cfRule type="cellIs" dxfId="62" priority="93" operator="equal">
      <formula>"End of Life"</formula>
    </cfRule>
    <cfRule type="cellIs" dxfId="61" priority="94" operator="equal">
      <formula>"Extended"</formula>
    </cfRule>
    <cfRule type="cellIs" dxfId="60" priority="95" operator="equal">
      <formula>"Mainstream"</formula>
    </cfRule>
    <cfRule type="colorScale" priority="96">
      <colorScale>
        <cfvo type="min"/>
        <cfvo type="max"/>
        <color rgb="FFFF7128"/>
        <color rgb="FFFFEF9C"/>
      </colorScale>
    </cfRule>
  </conditionalFormatting>
  <conditionalFormatting sqref="C269">
    <cfRule type="cellIs" dxfId="59" priority="89" operator="equal">
      <formula>"End of Life"</formula>
    </cfRule>
    <cfRule type="cellIs" dxfId="58" priority="90" operator="equal">
      <formula>"Extended"</formula>
    </cfRule>
    <cfRule type="cellIs" dxfId="57" priority="91" operator="equal">
      <formula>"Mainstream"</formula>
    </cfRule>
    <cfRule type="colorScale" priority="92">
      <colorScale>
        <cfvo type="min"/>
        <cfvo type="max"/>
        <color rgb="FFFF7128"/>
        <color rgb="FFFFEF9C"/>
      </colorScale>
    </cfRule>
  </conditionalFormatting>
  <conditionalFormatting sqref="C24:C31 C4 C105:C119 C123:C154 C159:C190 C6:C18 C194:C247 C92:C101 C33:C48 C50:C88">
    <cfRule type="cellIs" dxfId="56" priority="221" operator="equal">
      <formula>"End of Life"</formula>
    </cfRule>
    <cfRule type="cellIs" dxfId="55" priority="222" operator="equal">
      <formula>"Extended"</formula>
    </cfRule>
    <cfRule type="cellIs" dxfId="54" priority="223" operator="equal">
      <formula>"Mainstream"</formula>
    </cfRule>
    <cfRule type="colorScale" priority="224">
      <colorScale>
        <cfvo type="min"/>
        <cfvo type="max"/>
        <color rgb="FFFF7128"/>
        <color rgb="FFFFEF9C"/>
      </colorScale>
    </cfRule>
  </conditionalFormatting>
  <conditionalFormatting sqref="C270">
    <cfRule type="cellIs" dxfId="53" priority="69" operator="equal">
      <formula>"End of Life"</formula>
    </cfRule>
    <cfRule type="cellIs" dxfId="52" priority="70" operator="equal">
      <formula>"Extended"</formula>
    </cfRule>
    <cfRule type="cellIs" dxfId="51" priority="71" operator="equal">
      <formula>"Mainstream"</formula>
    </cfRule>
    <cfRule type="colorScale" priority="72">
      <colorScale>
        <cfvo type="min"/>
        <cfvo type="max"/>
        <color rgb="FFFF7128"/>
        <color rgb="FFFFEF9C"/>
      </colorScale>
    </cfRule>
  </conditionalFormatting>
  <conditionalFormatting sqref="C271">
    <cfRule type="cellIs" dxfId="50" priority="65" operator="equal">
      <formula>"End of Life"</formula>
    </cfRule>
    <cfRule type="cellIs" dxfId="49" priority="66" operator="equal">
      <formula>"Extended"</formula>
    </cfRule>
    <cfRule type="cellIs" dxfId="48" priority="67" operator="equal">
      <formula>"Mainstream"</formula>
    </cfRule>
    <cfRule type="colorScale" priority="68">
      <colorScale>
        <cfvo type="min"/>
        <cfvo type="max"/>
        <color rgb="FFFF7128"/>
        <color rgb="FFFFEF9C"/>
      </colorScale>
    </cfRule>
  </conditionalFormatting>
  <conditionalFormatting sqref="C272">
    <cfRule type="cellIs" dxfId="47" priority="61" operator="equal">
      <formula>"End of Life"</formula>
    </cfRule>
    <cfRule type="cellIs" dxfId="46" priority="62" operator="equal">
      <formula>"Extended"</formula>
    </cfRule>
    <cfRule type="cellIs" dxfId="45" priority="63" operator="equal">
      <formula>"Mainstream"</formula>
    </cfRule>
    <cfRule type="colorScale" priority="64">
      <colorScale>
        <cfvo type="min"/>
        <cfvo type="max"/>
        <color rgb="FFFF7128"/>
        <color rgb="FFFFEF9C"/>
      </colorScale>
    </cfRule>
  </conditionalFormatting>
  <conditionalFormatting sqref="C262">
    <cfRule type="cellIs" dxfId="44" priority="57" operator="equal">
      <formula>"End of Life"</formula>
    </cfRule>
    <cfRule type="cellIs" dxfId="43" priority="58" operator="equal">
      <formula>"Extended"</formula>
    </cfRule>
    <cfRule type="cellIs" dxfId="42" priority="59" operator="equal">
      <formula>"Mainstream"</formula>
    </cfRule>
    <cfRule type="colorScale" priority="60">
      <colorScale>
        <cfvo type="min"/>
        <cfvo type="max"/>
        <color rgb="FFFF7128"/>
        <color rgb="FFFFEF9C"/>
      </colorScale>
    </cfRule>
  </conditionalFormatting>
  <conditionalFormatting sqref="C263">
    <cfRule type="cellIs" dxfId="41" priority="53" operator="equal">
      <formula>"End of Life"</formula>
    </cfRule>
    <cfRule type="cellIs" dxfId="40" priority="54" operator="equal">
      <formula>"Extended"</formula>
    </cfRule>
    <cfRule type="cellIs" dxfId="39" priority="55" operator="equal">
      <formula>"Mainstream"</formula>
    </cfRule>
    <cfRule type="colorScale" priority="56">
      <colorScale>
        <cfvo type="min"/>
        <cfvo type="max"/>
        <color rgb="FFFF7128"/>
        <color rgb="FFFFEF9C"/>
      </colorScale>
    </cfRule>
  </conditionalFormatting>
  <conditionalFormatting sqref="C264">
    <cfRule type="cellIs" dxfId="38" priority="49" operator="equal">
      <formula>"End of Life"</formula>
    </cfRule>
    <cfRule type="cellIs" dxfId="37" priority="50" operator="equal">
      <formula>"Extended"</formula>
    </cfRule>
    <cfRule type="cellIs" dxfId="36" priority="51" operator="equal">
      <formula>"Mainstream"</formula>
    </cfRule>
    <cfRule type="colorScale" priority="52">
      <colorScale>
        <cfvo type="min"/>
        <cfvo type="max"/>
        <color rgb="FFFF7128"/>
        <color rgb="FFFFEF9C"/>
      </colorScale>
    </cfRule>
  </conditionalFormatting>
  <conditionalFormatting sqref="C265">
    <cfRule type="cellIs" dxfId="35" priority="45" operator="equal">
      <formula>"End of Life"</formula>
    </cfRule>
    <cfRule type="cellIs" dxfId="34" priority="46" operator="equal">
      <formula>"Extended"</formula>
    </cfRule>
    <cfRule type="cellIs" dxfId="33" priority="47" operator="equal">
      <formula>"Mainstream"</formula>
    </cfRule>
    <cfRule type="colorScale" priority="48">
      <colorScale>
        <cfvo type="min"/>
        <cfvo type="max"/>
        <color rgb="FFFF7128"/>
        <color rgb="FFFFEF9C"/>
      </colorScale>
    </cfRule>
  </conditionalFormatting>
  <conditionalFormatting sqref="C266">
    <cfRule type="cellIs" dxfId="32" priority="41" operator="equal">
      <formula>"End of Life"</formula>
    </cfRule>
    <cfRule type="cellIs" dxfId="31" priority="42" operator="equal">
      <formula>"Extended"</formula>
    </cfRule>
    <cfRule type="cellIs" dxfId="30" priority="43" operator="equal">
      <formula>"Mainstream"</formula>
    </cfRule>
    <cfRule type="colorScale" priority="44">
      <colorScale>
        <cfvo type="min"/>
        <cfvo type="max"/>
        <color rgb="FFFF7128"/>
        <color rgb="FFFFEF9C"/>
      </colorScale>
    </cfRule>
  </conditionalFormatting>
  <conditionalFormatting sqref="C248:C261">
    <cfRule type="cellIs" dxfId="29" priority="37" operator="equal">
      <formula>"End of Life"</formula>
    </cfRule>
    <cfRule type="cellIs" dxfId="28" priority="38" operator="equal">
      <formula>"Extended"</formula>
    </cfRule>
    <cfRule type="cellIs" dxfId="27" priority="39" operator="equal">
      <formula>"Mainstream"</formula>
    </cfRule>
    <cfRule type="colorScale" priority="40">
      <colorScale>
        <cfvo type="min"/>
        <cfvo type="max"/>
        <color rgb="FFFF7128"/>
        <color rgb="FFFFEF9C"/>
      </colorScale>
    </cfRule>
  </conditionalFormatting>
  <conditionalFormatting sqref="C120">
    <cfRule type="cellIs" dxfId="26" priority="33" operator="equal">
      <formula>"End of Life"</formula>
    </cfRule>
    <cfRule type="cellIs" dxfId="25" priority="34" operator="equal">
      <formula>"Extended"</formula>
    </cfRule>
    <cfRule type="cellIs" dxfId="24" priority="35" operator="equal">
      <formula>"Mainstream"</formula>
    </cfRule>
    <cfRule type="colorScale" priority="36">
      <colorScale>
        <cfvo type="min"/>
        <cfvo type="max"/>
        <color rgb="FFFF7128"/>
        <color rgb="FFFFEF9C"/>
      </colorScale>
    </cfRule>
  </conditionalFormatting>
  <conditionalFormatting sqref="C155">
    <cfRule type="cellIs" dxfId="23" priority="29" operator="equal">
      <formula>"End of Life"</formula>
    </cfRule>
    <cfRule type="cellIs" dxfId="22" priority="30" operator="equal">
      <formula>"Extended"</formula>
    </cfRule>
    <cfRule type="cellIs" dxfId="21" priority="31" operator="equal">
      <formula>"Mainstream"</formula>
    </cfRule>
    <cfRule type="colorScale" priority="32">
      <colorScale>
        <cfvo type="min"/>
        <cfvo type="max"/>
        <color rgb="FFFF7128"/>
        <color rgb="FFFFEF9C"/>
      </colorScale>
    </cfRule>
  </conditionalFormatting>
  <conditionalFormatting sqref="C158">
    <cfRule type="cellIs" dxfId="20" priority="25" operator="equal">
      <formula>"End of Life"</formula>
    </cfRule>
    <cfRule type="cellIs" dxfId="19" priority="26" operator="equal">
      <formula>"Extended"</formula>
    </cfRule>
    <cfRule type="cellIs" dxfId="18" priority="27" operator="equal">
      <formula>"Mainstream"</formula>
    </cfRule>
    <cfRule type="colorScale" priority="28">
      <colorScale>
        <cfvo type="min"/>
        <cfvo type="max"/>
        <color rgb="FFFF7128"/>
        <color rgb="FFFFEF9C"/>
      </colorScale>
    </cfRule>
  </conditionalFormatting>
  <conditionalFormatting sqref="C193">
    <cfRule type="cellIs" dxfId="17" priority="21" operator="equal">
      <formula>"End of Life"</formula>
    </cfRule>
    <cfRule type="cellIs" dxfId="16" priority="22" operator="equal">
      <formula>"Extended"</formula>
    </cfRule>
    <cfRule type="cellIs" dxfId="15" priority="23" operator="equal">
      <formula>"Mainstream"</formula>
    </cfRule>
    <cfRule type="colorScale" priority="24">
      <colorScale>
        <cfvo type="min"/>
        <cfvo type="max"/>
        <color rgb="FFFF7128"/>
        <color rgb="FFFFEF9C"/>
      </colorScale>
    </cfRule>
  </conditionalFormatting>
  <conditionalFormatting sqref="C19:C20">
    <cfRule type="cellIs" dxfId="14" priority="17" operator="equal">
      <formula>"End of Life"</formula>
    </cfRule>
    <cfRule type="cellIs" dxfId="13" priority="18" operator="equal">
      <formula>"Extended"</formula>
    </cfRule>
    <cfRule type="cellIs" dxfId="12" priority="19" operator="equal">
      <formula>"Mainstream"</formula>
    </cfRule>
    <cfRule type="colorScale" priority="20">
      <colorScale>
        <cfvo type="min"/>
        <cfvo type="max"/>
        <color rgb="FFFF7128"/>
        <color rgb="FFFFEF9C"/>
      </colorScale>
    </cfRule>
  </conditionalFormatting>
  <conditionalFormatting sqref="C5">
    <cfRule type="cellIs" dxfId="11" priority="13" operator="equal">
      <formula>"End of Life"</formula>
    </cfRule>
    <cfRule type="cellIs" dxfId="10" priority="14" operator="equal">
      <formula>"Extended"</formula>
    </cfRule>
    <cfRule type="cellIs" dxfId="9" priority="15" operator="equal">
      <formula>"Mainstream"</formula>
    </cfRule>
    <cfRule type="colorScale" priority="16">
      <colorScale>
        <cfvo type="min"/>
        <cfvo type="max"/>
        <color rgb="FFFF7128"/>
        <color rgb="FFFFEF9C"/>
      </colorScale>
    </cfRule>
  </conditionalFormatting>
  <conditionalFormatting sqref="C121:C122">
    <cfRule type="cellIs" dxfId="8" priority="9" operator="equal">
      <formula>"End of Life"</formula>
    </cfRule>
    <cfRule type="cellIs" dxfId="7" priority="10" operator="equal">
      <formula>"Extended"</formula>
    </cfRule>
    <cfRule type="cellIs" dxfId="6" priority="11" operator="equal">
      <formula>"Mainstream"</formula>
    </cfRule>
    <cfRule type="colorScale" priority="12">
      <colorScale>
        <cfvo type="min"/>
        <cfvo type="max"/>
        <color rgb="FFFF7128"/>
        <color rgb="FFFFEF9C"/>
      </colorScale>
    </cfRule>
  </conditionalFormatting>
  <conditionalFormatting sqref="C156:C157">
    <cfRule type="cellIs" dxfId="5" priority="5" operator="equal">
      <formula>"End of Life"</formula>
    </cfRule>
    <cfRule type="cellIs" dxfId="4" priority="6" operator="equal">
      <formula>"Extended"</formula>
    </cfRule>
    <cfRule type="cellIs" dxfId="3" priority="7" operator="equal">
      <formula>"Mainstream"</formula>
    </cfRule>
    <cfRule type="colorScale" priority="8">
      <colorScale>
        <cfvo type="min"/>
        <cfvo type="max"/>
        <color rgb="FFFF7128"/>
        <color rgb="FFFFEF9C"/>
      </colorScale>
    </cfRule>
  </conditionalFormatting>
  <conditionalFormatting sqref="C191:C192">
    <cfRule type="cellIs" dxfId="2" priority="1" operator="equal">
      <formula>"End of Life"</formula>
    </cfRule>
    <cfRule type="cellIs" dxfId="1" priority="2" operator="equal">
      <formula>"Extended"</formula>
    </cfRule>
    <cfRule type="cellIs" dxfId="0" priority="3" operator="equal">
      <formula>"Mainstream"</formula>
    </cfRule>
    <cfRule type="colorScale" priority="4">
      <colorScale>
        <cfvo type="min"/>
        <cfvo type="max"/>
        <color rgb="FFFF7128"/>
        <color rgb="FFFFEF9C"/>
      </colorScale>
    </cfRule>
  </conditionalFormatting>
  <pageMargins left="0.35" right="0.2" top="1" bottom="1" header="0.5" footer="0.5"/>
  <pageSetup orientation="landscape" horizontalDpi="300" verticalDpi="300" r:id="rId1"/>
  <headerFooter alignWithMargins="0">
    <oddFooter>&amp;LUnrestricted</oddFooter>
  </headerFooter>
  <ignoredErrors>
    <ignoredError sqref="B224:B227 B207 B194:B196 B170 B159:B161 B55:B68 B262:B272 B152:B154 B187:B189 B228:B259 B42:B43 B71:B135 B6:B39 B46:B51 B54 B44:B45 B52:B53 B155:B158 B190:B193 B69:B70 B40:B41 B4:B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1"/>
  <sheetViews>
    <sheetView workbookViewId="0">
      <selection activeCell="A3" sqref="A3:XFD3"/>
    </sheetView>
  </sheetViews>
  <sheetFormatPr defaultRowHeight="12.75" x14ac:dyDescent="0.2"/>
  <cols>
    <col min="1" max="1" width="36.7109375" style="8" bestFit="1" customWidth="1"/>
    <col min="2" max="2" width="10.7109375" style="3" customWidth="1"/>
    <col min="3" max="3" width="13" style="6" customWidth="1"/>
    <col min="4" max="4" width="10.7109375" style="3" customWidth="1"/>
    <col min="5" max="5" width="14.7109375" style="7" customWidth="1"/>
    <col min="6" max="6" width="20.28515625" style="5" bestFit="1" customWidth="1"/>
    <col min="7" max="7" width="11.7109375" style="7" bestFit="1" customWidth="1"/>
    <col min="8" max="8" width="13.85546875" style="9" bestFit="1" customWidth="1"/>
    <col min="9" max="9" width="22.7109375" bestFit="1" customWidth="1"/>
    <col min="12" max="12" width="65.85546875" bestFit="1" customWidth="1"/>
  </cols>
  <sheetData>
    <row r="1" spans="1:12" s="4" customFormat="1" ht="18.75" thickTop="1" x14ac:dyDescent="0.2">
      <c r="A1" s="300" t="s">
        <v>4</v>
      </c>
      <c r="B1" s="301"/>
      <c r="C1" s="304" t="s">
        <v>5</v>
      </c>
      <c r="D1" s="305"/>
      <c r="E1" s="307" t="s">
        <v>59</v>
      </c>
      <c r="F1" s="308"/>
      <c r="G1" s="308"/>
      <c r="H1" s="309"/>
    </row>
    <row r="2" spans="1:12" s="4" customFormat="1" ht="25.5" x14ac:dyDescent="0.2">
      <c r="A2" s="302"/>
      <c r="B2" s="303"/>
      <c r="C2" s="306"/>
      <c r="D2" s="306"/>
      <c r="E2" s="2" t="s">
        <v>1</v>
      </c>
      <c r="F2" s="310" t="s">
        <v>29</v>
      </c>
      <c r="G2" s="311"/>
      <c r="H2" s="10" t="s">
        <v>28</v>
      </c>
    </row>
    <row r="3" spans="1:12" s="1" customFormat="1" ht="69.95" customHeight="1" thickBot="1" x14ac:dyDescent="0.25">
      <c r="A3" s="45" t="s">
        <v>6</v>
      </c>
      <c r="B3" s="29" t="s">
        <v>38</v>
      </c>
      <c r="C3" s="33" t="s">
        <v>45</v>
      </c>
      <c r="D3" s="34" t="s">
        <v>56</v>
      </c>
      <c r="E3" s="35" t="s">
        <v>8</v>
      </c>
      <c r="F3" s="36" t="s">
        <v>133</v>
      </c>
      <c r="G3" s="37" t="s">
        <v>57</v>
      </c>
      <c r="H3" s="38" t="s">
        <v>58</v>
      </c>
    </row>
    <row r="4" spans="1:12" ht="15.75" thickBot="1" x14ac:dyDescent="0.3">
      <c r="A4" s="260" t="s">
        <v>101</v>
      </c>
      <c r="B4" s="297" t="s">
        <v>0</v>
      </c>
      <c r="C4" s="30" t="s">
        <v>68</v>
      </c>
      <c r="D4" s="48" t="s">
        <v>31</v>
      </c>
      <c r="E4" s="40" t="s">
        <v>109</v>
      </c>
      <c r="F4" s="40" t="s">
        <v>110</v>
      </c>
      <c r="G4" s="40" t="s">
        <v>76</v>
      </c>
      <c r="H4" s="41" t="s">
        <v>111</v>
      </c>
      <c r="L4" s="25"/>
    </row>
    <row r="5" spans="1:12" ht="16.5" thickTop="1" thickBot="1" x14ac:dyDescent="0.3">
      <c r="A5" s="261"/>
      <c r="B5" s="298"/>
      <c r="C5" s="65" t="s">
        <v>2</v>
      </c>
      <c r="D5" s="26" t="s">
        <v>31</v>
      </c>
      <c r="E5" s="21" t="s">
        <v>123</v>
      </c>
      <c r="F5" s="21" t="s">
        <v>100</v>
      </c>
      <c r="G5" s="21" t="s">
        <v>27</v>
      </c>
      <c r="H5" s="42" t="s">
        <v>124</v>
      </c>
      <c r="L5" s="25"/>
    </row>
    <row r="6" spans="1:12" ht="16.5" thickTop="1" thickBot="1" x14ac:dyDescent="0.3">
      <c r="A6" s="261"/>
      <c r="B6" s="298"/>
      <c r="C6" s="31" t="s">
        <v>3</v>
      </c>
      <c r="D6" s="26" t="s">
        <v>31</v>
      </c>
      <c r="E6" s="21" t="s">
        <v>37</v>
      </c>
      <c r="F6" s="21" t="s">
        <v>26</v>
      </c>
      <c r="G6" s="21" t="s">
        <v>72</v>
      </c>
      <c r="H6" s="42" t="s">
        <v>73</v>
      </c>
      <c r="L6" s="25"/>
    </row>
    <row r="7" spans="1:12" ht="16.5" thickTop="1" thickBot="1" x14ac:dyDescent="0.3">
      <c r="A7" s="261"/>
      <c r="B7" s="298"/>
      <c r="C7" s="31" t="s">
        <v>7</v>
      </c>
      <c r="D7" s="26" t="s">
        <v>31</v>
      </c>
      <c r="E7" s="22" t="s">
        <v>47</v>
      </c>
      <c r="F7" s="22" t="s">
        <v>37</v>
      </c>
      <c r="G7" s="23" t="s">
        <v>24</v>
      </c>
      <c r="H7" s="42" t="s">
        <v>25</v>
      </c>
      <c r="L7" s="25"/>
    </row>
    <row r="8" spans="1:12" ht="14.25" thickTop="1" thickBot="1" x14ac:dyDescent="0.25">
      <c r="A8" s="261"/>
      <c r="B8" s="298"/>
      <c r="C8" s="31" t="s">
        <v>17</v>
      </c>
      <c r="D8" s="26" t="s">
        <v>31</v>
      </c>
      <c r="E8" s="21"/>
      <c r="F8" s="21"/>
      <c r="G8" s="21" t="s">
        <v>50</v>
      </c>
      <c r="H8" s="67" t="s">
        <v>44</v>
      </c>
    </row>
    <row r="9" spans="1:12" ht="14.25" thickTop="1" thickBot="1" x14ac:dyDescent="0.25">
      <c r="A9" s="262"/>
      <c r="B9" s="299"/>
      <c r="C9" s="60" t="s">
        <v>30</v>
      </c>
      <c r="D9" s="44" t="s">
        <v>31</v>
      </c>
      <c r="E9" s="51"/>
      <c r="F9" s="51"/>
      <c r="G9" s="51"/>
      <c r="H9" s="68" t="s">
        <v>46</v>
      </c>
    </row>
    <row r="10" spans="1:12" ht="13.5" thickBot="1" x14ac:dyDescent="0.25">
      <c r="A10" s="260" t="s">
        <v>33</v>
      </c>
      <c r="B10" s="297" t="s">
        <v>0</v>
      </c>
      <c r="C10" s="30" t="s">
        <v>99</v>
      </c>
      <c r="D10" s="48" t="s">
        <v>31</v>
      </c>
      <c r="E10" s="40" t="s">
        <v>116</v>
      </c>
      <c r="F10" s="40" t="s">
        <v>115</v>
      </c>
      <c r="G10" s="40" t="s">
        <v>117</v>
      </c>
      <c r="H10" s="41" t="s">
        <v>118</v>
      </c>
    </row>
    <row r="11" spans="1:12" ht="14.25" thickTop="1" thickBot="1" x14ac:dyDescent="0.25">
      <c r="A11" s="261"/>
      <c r="B11" s="298"/>
      <c r="C11" s="65" t="s">
        <v>85</v>
      </c>
      <c r="D11" s="26" t="s">
        <v>31</v>
      </c>
      <c r="E11" s="21" t="s">
        <v>109</v>
      </c>
      <c r="F11" s="21" t="s">
        <v>110</v>
      </c>
      <c r="G11" s="21" t="s">
        <v>76</v>
      </c>
      <c r="H11" s="42" t="s">
        <v>111</v>
      </c>
    </row>
    <row r="12" spans="1:12" ht="14.25" thickTop="1" thickBot="1" x14ac:dyDescent="0.25">
      <c r="A12" s="261"/>
      <c r="B12" s="298"/>
      <c r="C12" s="31" t="s">
        <v>68</v>
      </c>
      <c r="D12" s="26" t="s">
        <v>31</v>
      </c>
      <c r="E12" s="20" t="s">
        <v>109</v>
      </c>
      <c r="F12" s="20" t="s">
        <v>110</v>
      </c>
      <c r="G12" s="20" t="s">
        <v>76</v>
      </c>
      <c r="H12" s="43" t="s">
        <v>111</v>
      </c>
    </row>
    <row r="13" spans="1:12" ht="14.25" thickTop="1" thickBot="1" x14ac:dyDescent="0.25">
      <c r="A13" s="261"/>
      <c r="B13" s="298"/>
      <c r="C13" s="31" t="s">
        <v>13</v>
      </c>
      <c r="D13" s="26" t="s">
        <v>31</v>
      </c>
      <c r="E13" s="21" t="s">
        <v>123</v>
      </c>
      <c r="F13" s="21" t="s">
        <v>100</v>
      </c>
      <c r="G13" s="21" t="s">
        <v>27</v>
      </c>
      <c r="H13" s="42" t="s">
        <v>124</v>
      </c>
    </row>
    <row r="14" spans="1:12" ht="14.25" thickTop="1" thickBot="1" x14ac:dyDescent="0.25">
      <c r="A14" s="261"/>
      <c r="B14" s="298"/>
      <c r="C14" s="31" t="s">
        <v>3</v>
      </c>
      <c r="D14" s="26" t="s">
        <v>31</v>
      </c>
      <c r="E14" s="19" t="s">
        <v>93</v>
      </c>
      <c r="F14" s="21" t="s">
        <v>71</v>
      </c>
      <c r="G14" s="21" t="s">
        <v>72</v>
      </c>
      <c r="H14" s="42" t="s">
        <v>73</v>
      </c>
    </row>
    <row r="15" spans="1:12" ht="14.25" thickTop="1" thickBot="1" x14ac:dyDescent="0.25">
      <c r="A15" s="262"/>
      <c r="B15" s="299"/>
      <c r="C15" s="49" t="s">
        <v>7</v>
      </c>
      <c r="D15" s="44" t="s">
        <v>31</v>
      </c>
      <c r="E15" s="50" t="s">
        <v>93</v>
      </c>
      <c r="F15" s="51" t="s">
        <v>71</v>
      </c>
      <c r="G15" s="50" t="s">
        <v>72</v>
      </c>
      <c r="H15" s="52" t="s">
        <v>73</v>
      </c>
    </row>
    <row r="16" spans="1:12" ht="13.5" thickBot="1" x14ac:dyDescent="0.25">
      <c r="A16" s="260" t="s">
        <v>10</v>
      </c>
      <c r="B16" s="297" t="s">
        <v>0</v>
      </c>
      <c r="C16" s="30" t="s">
        <v>68</v>
      </c>
      <c r="D16" s="48" t="s">
        <v>31</v>
      </c>
      <c r="E16" s="40" t="s">
        <v>109</v>
      </c>
      <c r="F16" s="40" t="s">
        <v>110</v>
      </c>
      <c r="G16" s="40" t="s">
        <v>76</v>
      </c>
      <c r="H16" s="41" t="s">
        <v>111</v>
      </c>
    </row>
    <row r="17" spans="1:9" ht="14.25" thickTop="1" thickBot="1" x14ac:dyDescent="0.25">
      <c r="A17" s="261"/>
      <c r="B17" s="298"/>
      <c r="C17" s="65" t="s">
        <v>3</v>
      </c>
      <c r="D17" s="26" t="s">
        <v>31</v>
      </c>
      <c r="E17" s="21" t="s">
        <v>123</v>
      </c>
      <c r="F17" s="21" t="s">
        <v>100</v>
      </c>
      <c r="G17" s="21" t="s">
        <v>27</v>
      </c>
      <c r="H17" s="42" t="s">
        <v>124</v>
      </c>
    </row>
    <row r="18" spans="1:9" ht="14.25" thickTop="1" thickBot="1" x14ac:dyDescent="0.25">
      <c r="A18" s="261"/>
      <c r="B18" s="298"/>
      <c r="C18" s="31" t="s">
        <v>19</v>
      </c>
      <c r="D18" s="26" t="s">
        <v>31</v>
      </c>
      <c r="E18" s="21" t="s">
        <v>69</v>
      </c>
      <c r="F18" s="21" t="s">
        <v>70</v>
      </c>
      <c r="G18" s="21" t="s">
        <v>71</v>
      </c>
      <c r="H18" s="69" t="s">
        <v>86</v>
      </c>
    </row>
    <row r="19" spans="1:9" ht="14.25" thickTop="1" thickBot="1" x14ac:dyDescent="0.25">
      <c r="A19" s="262"/>
      <c r="B19" s="299"/>
      <c r="C19" s="32" t="s">
        <v>7</v>
      </c>
      <c r="D19" s="44" t="s">
        <v>31</v>
      </c>
      <c r="E19" s="70" t="s">
        <v>48</v>
      </c>
      <c r="F19" s="70" t="s">
        <v>60</v>
      </c>
      <c r="G19" s="70" t="s">
        <v>49</v>
      </c>
      <c r="H19" s="71" t="s">
        <v>61</v>
      </c>
    </row>
    <row r="20" spans="1:9" ht="13.5" thickBot="1" x14ac:dyDescent="0.25">
      <c r="A20" s="260" t="s">
        <v>11</v>
      </c>
      <c r="B20" s="297" t="s">
        <v>0</v>
      </c>
      <c r="C20" s="30" t="s">
        <v>99</v>
      </c>
      <c r="D20" s="48" t="s">
        <v>31</v>
      </c>
      <c r="E20" s="57" t="s">
        <v>25</v>
      </c>
      <c r="F20" s="57" t="s">
        <v>104</v>
      </c>
      <c r="G20" s="57" t="s">
        <v>105</v>
      </c>
      <c r="H20" s="58" t="s">
        <v>106</v>
      </c>
    </row>
    <row r="21" spans="1:9" ht="14.25" thickTop="1" thickBot="1" x14ac:dyDescent="0.25">
      <c r="A21" s="261"/>
      <c r="B21" s="298"/>
      <c r="C21" s="65" t="s">
        <v>68</v>
      </c>
      <c r="D21" s="26" t="s">
        <v>31</v>
      </c>
      <c r="E21" s="89" t="s">
        <v>25</v>
      </c>
      <c r="F21" s="89" t="s">
        <v>104</v>
      </c>
      <c r="G21" s="89" t="s">
        <v>105</v>
      </c>
      <c r="H21" s="90" t="s">
        <v>106</v>
      </c>
    </row>
    <row r="22" spans="1:9" ht="14.25" thickTop="1" thickBot="1" x14ac:dyDescent="0.25">
      <c r="A22" s="261"/>
      <c r="B22" s="298"/>
      <c r="C22" s="65" t="s">
        <v>13</v>
      </c>
      <c r="D22" s="26" t="s">
        <v>31</v>
      </c>
      <c r="E22" s="21" t="s">
        <v>123</v>
      </c>
      <c r="F22" s="21" t="s">
        <v>100</v>
      </c>
      <c r="G22" s="21" t="s">
        <v>27</v>
      </c>
      <c r="H22" s="42" t="s">
        <v>124</v>
      </c>
    </row>
    <row r="23" spans="1:9" ht="14.25" thickTop="1" thickBot="1" x14ac:dyDescent="0.25">
      <c r="A23" s="261"/>
      <c r="B23" s="298"/>
      <c r="C23" s="31" t="s">
        <v>3</v>
      </c>
      <c r="D23" s="26" t="s">
        <v>31</v>
      </c>
      <c r="E23" s="19" t="s">
        <v>43</v>
      </c>
      <c r="F23" s="19" t="s">
        <v>89</v>
      </c>
      <c r="G23" s="19" t="s">
        <v>75</v>
      </c>
      <c r="H23" s="72" t="s">
        <v>76</v>
      </c>
    </row>
    <row r="24" spans="1:9" ht="14.25" thickTop="1" thickBot="1" x14ac:dyDescent="0.25">
      <c r="A24" s="261"/>
      <c r="B24" s="298"/>
      <c r="C24" s="31" t="s">
        <v>66</v>
      </c>
      <c r="D24" s="26" t="s">
        <v>31</v>
      </c>
      <c r="E24" s="19" t="s">
        <v>50</v>
      </c>
      <c r="F24" s="19" t="s">
        <v>64</v>
      </c>
      <c r="G24" s="19" t="s">
        <v>65</v>
      </c>
      <c r="H24" s="72" t="s">
        <v>51</v>
      </c>
    </row>
    <row r="25" spans="1:9" ht="14.25" thickTop="1" thickBot="1" x14ac:dyDescent="0.25">
      <c r="A25" s="261"/>
      <c r="B25" s="298"/>
      <c r="C25" s="31" t="s">
        <v>63</v>
      </c>
      <c r="D25" s="26" t="s">
        <v>31</v>
      </c>
      <c r="E25" s="21" t="s">
        <v>50</v>
      </c>
      <c r="F25" s="21" t="s">
        <v>64</v>
      </c>
      <c r="G25" s="21" t="s">
        <v>65</v>
      </c>
      <c r="H25" s="42" t="s">
        <v>51</v>
      </c>
    </row>
    <row r="26" spans="1:9" ht="14.25" thickTop="1" thickBot="1" x14ac:dyDescent="0.25">
      <c r="A26" s="262"/>
      <c r="B26" s="299"/>
      <c r="C26" s="32" t="s">
        <v>16</v>
      </c>
      <c r="D26" s="44" t="s">
        <v>31</v>
      </c>
      <c r="E26" s="70"/>
      <c r="F26" s="70"/>
      <c r="G26" s="70" t="s">
        <v>50</v>
      </c>
      <c r="H26" s="71" t="s">
        <v>62</v>
      </c>
    </row>
    <row r="27" spans="1:9" ht="13.5" thickBot="1" x14ac:dyDescent="0.25">
      <c r="A27" s="260" t="s">
        <v>34</v>
      </c>
      <c r="B27" s="291" t="s">
        <v>31</v>
      </c>
      <c r="C27" s="30" t="s">
        <v>15</v>
      </c>
      <c r="D27" s="74" t="s">
        <v>31</v>
      </c>
      <c r="E27" s="75" t="s">
        <v>71</v>
      </c>
      <c r="F27" s="75" t="s">
        <v>90</v>
      </c>
      <c r="G27" s="75" t="s">
        <v>61</v>
      </c>
      <c r="H27" s="56" t="s">
        <v>94</v>
      </c>
      <c r="I27" s="73"/>
    </row>
    <row r="28" spans="1:9" ht="14.25" thickTop="1" thickBot="1" x14ac:dyDescent="0.25">
      <c r="A28" s="290"/>
      <c r="B28" s="292"/>
      <c r="C28" s="60" t="s">
        <v>18</v>
      </c>
      <c r="D28" s="44" t="s">
        <v>31</v>
      </c>
      <c r="E28" s="51" t="s">
        <v>22</v>
      </c>
      <c r="F28" s="51" t="s">
        <v>52</v>
      </c>
      <c r="G28" s="51" t="s">
        <v>53</v>
      </c>
      <c r="H28" s="76" t="s">
        <v>39</v>
      </c>
    </row>
    <row r="29" spans="1:9" ht="13.5" thickBot="1" x14ac:dyDescent="0.25">
      <c r="A29" s="55" t="s">
        <v>32</v>
      </c>
      <c r="B29" s="66" t="s">
        <v>31</v>
      </c>
      <c r="C29" s="47" t="s">
        <v>14</v>
      </c>
      <c r="D29" s="39" t="s">
        <v>31</v>
      </c>
      <c r="E29" s="77" t="s">
        <v>23</v>
      </c>
      <c r="F29" s="78" t="s">
        <v>74</v>
      </c>
      <c r="G29" s="79" t="s">
        <v>26</v>
      </c>
      <c r="H29" s="80" t="s">
        <v>27</v>
      </c>
    </row>
    <row r="30" spans="1:9" ht="13.5" thickBot="1" x14ac:dyDescent="0.25">
      <c r="A30" s="55" t="s">
        <v>35</v>
      </c>
      <c r="B30" s="66" t="s">
        <v>31</v>
      </c>
      <c r="C30" s="47" t="s">
        <v>7</v>
      </c>
      <c r="D30" s="39" t="s">
        <v>31</v>
      </c>
      <c r="E30" s="79" t="s">
        <v>22</v>
      </c>
      <c r="F30" s="81" t="s">
        <v>43</v>
      </c>
      <c r="G30" s="79" t="s">
        <v>42</v>
      </c>
      <c r="H30" s="80" t="s">
        <v>39</v>
      </c>
    </row>
    <row r="31" spans="1:9" ht="13.5" thickBot="1" x14ac:dyDescent="0.25">
      <c r="A31" s="55" t="s">
        <v>12</v>
      </c>
      <c r="B31" s="66" t="s">
        <v>31</v>
      </c>
      <c r="C31" s="47" t="s">
        <v>36</v>
      </c>
      <c r="D31" s="39" t="s">
        <v>31</v>
      </c>
      <c r="E31" s="82" t="s">
        <v>41</v>
      </c>
      <c r="F31" s="82" t="s">
        <v>37</v>
      </c>
      <c r="G31" s="82" t="s">
        <v>44</v>
      </c>
      <c r="H31" s="83" t="s">
        <v>44</v>
      </c>
    </row>
    <row r="32" spans="1:9" ht="13.5" thickBot="1" x14ac:dyDescent="0.25">
      <c r="A32" s="260" t="s">
        <v>9</v>
      </c>
      <c r="B32" s="294" t="s">
        <v>31</v>
      </c>
      <c r="C32" s="30" t="s">
        <v>19</v>
      </c>
      <c r="D32" s="48" t="s">
        <v>31</v>
      </c>
      <c r="E32" s="75" t="s">
        <v>22</v>
      </c>
      <c r="F32" s="84" t="s">
        <v>43</v>
      </c>
      <c r="G32" s="85" t="s">
        <v>42</v>
      </c>
      <c r="H32" s="56" t="s">
        <v>67</v>
      </c>
    </row>
    <row r="33" spans="1:8" ht="14.25" thickTop="1" thickBot="1" x14ac:dyDescent="0.25">
      <c r="A33" s="293"/>
      <c r="B33" s="295"/>
      <c r="C33" s="31" t="s">
        <v>7</v>
      </c>
      <c r="D33" s="26" t="s">
        <v>31</v>
      </c>
      <c r="E33" s="21" t="s">
        <v>22</v>
      </c>
      <c r="F33" s="22" t="s">
        <v>40</v>
      </c>
      <c r="G33" s="23" t="s">
        <v>43</v>
      </c>
      <c r="H33" s="42" t="s">
        <v>39</v>
      </c>
    </row>
    <row r="34" spans="1:8" ht="14.25" thickTop="1" thickBot="1" x14ac:dyDescent="0.25">
      <c r="A34" s="293"/>
      <c r="B34" s="295"/>
      <c r="C34" s="31" t="s">
        <v>20</v>
      </c>
      <c r="D34" s="26" t="s">
        <v>31</v>
      </c>
      <c r="E34" s="21"/>
      <c r="F34" s="21"/>
      <c r="G34" s="21"/>
      <c r="H34" s="42" t="s">
        <v>40</v>
      </c>
    </row>
    <row r="35" spans="1:8" ht="14.25" thickTop="1" thickBot="1" x14ac:dyDescent="0.25">
      <c r="A35" s="290"/>
      <c r="B35" s="296"/>
      <c r="C35" s="60" t="s">
        <v>21</v>
      </c>
      <c r="D35" s="44" t="s">
        <v>31</v>
      </c>
      <c r="E35" s="51"/>
      <c r="F35" s="51"/>
      <c r="G35" s="51"/>
      <c r="H35" s="76" t="s">
        <v>40</v>
      </c>
    </row>
    <row r="36" spans="1:8" ht="13.5" thickBot="1" x14ac:dyDescent="0.25">
      <c r="A36" s="260" t="s">
        <v>138</v>
      </c>
      <c r="B36" s="297" t="s">
        <v>0</v>
      </c>
      <c r="C36" s="30" t="s">
        <v>99</v>
      </c>
      <c r="D36" s="48" t="s">
        <v>31</v>
      </c>
      <c r="E36" s="86" t="s">
        <v>121</v>
      </c>
      <c r="F36" s="86" t="s">
        <v>120</v>
      </c>
      <c r="G36" s="86" t="s">
        <v>155</v>
      </c>
      <c r="H36" s="41" t="s">
        <v>119</v>
      </c>
    </row>
    <row r="37" spans="1:8" ht="14.25" thickTop="1" thickBot="1" x14ac:dyDescent="0.25">
      <c r="A37" s="261"/>
      <c r="B37" s="298"/>
      <c r="C37" s="65" t="s">
        <v>85</v>
      </c>
      <c r="D37" s="27" t="s">
        <v>31</v>
      </c>
      <c r="E37" s="12" t="s">
        <v>125</v>
      </c>
      <c r="F37" s="12" t="s">
        <v>27</v>
      </c>
      <c r="G37" s="12" t="s">
        <v>87</v>
      </c>
      <c r="H37" s="43" t="s">
        <v>107</v>
      </c>
    </row>
    <row r="38" spans="1:8" ht="14.25" thickTop="1" thickBot="1" x14ac:dyDescent="0.25">
      <c r="A38" s="261"/>
      <c r="B38" s="298"/>
      <c r="C38" s="31" t="s">
        <v>68</v>
      </c>
      <c r="D38" s="27" t="s">
        <v>31</v>
      </c>
      <c r="E38" s="21" t="s">
        <v>123</v>
      </c>
      <c r="F38" s="21" t="s">
        <v>100</v>
      </c>
      <c r="G38" s="21" t="s">
        <v>27</v>
      </c>
      <c r="H38" s="42" t="s">
        <v>124</v>
      </c>
    </row>
    <row r="39" spans="1:8" ht="14.25" thickTop="1" thickBot="1" x14ac:dyDescent="0.25">
      <c r="A39" s="261"/>
      <c r="B39" s="298"/>
      <c r="C39" s="31" t="s">
        <v>80</v>
      </c>
      <c r="D39" s="26" t="s">
        <v>31</v>
      </c>
      <c r="E39" s="7" t="s">
        <v>95</v>
      </c>
      <c r="F39" s="7" t="s">
        <v>96</v>
      </c>
      <c r="G39" s="7" t="s">
        <v>97</v>
      </c>
      <c r="H39" s="59" t="s">
        <v>98</v>
      </c>
    </row>
    <row r="40" spans="1:8" ht="14.25" thickTop="1" thickBot="1" x14ac:dyDescent="0.25">
      <c r="A40" s="261"/>
      <c r="B40" s="298"/>
      <c r="C40" s="31" t="s">
        <v>15</v>
      </c>
      <c r="D40" s="26" t="s">
        <v>31</v>
      </c>
      <c r="E40" s="19" t="s">
        <v>93</v>
      </c>
      <c r="F40" s="21" t="s">
        <v>71</v>
      </c>
      <c r="G40" s="7" t="s">
        <v>72</v>
      </c>
      <c r="H40" s="59" t="s">
        <v>91</v>
      </c>
    </row>
    <row r="41" spans="1:8" ht="14.25" thickTop="1" thickBot="1" x14ac:dyDescent="0.25">
      <c r="A41" s="261"/>
      <c r="B41" s="298"/>
      <c r="C41" s="31" t="s">
        <v>18</v>
      </c>
      <c r="D41" s="26" t="s">
        <v>31</v>
      </c>
      <c r="E41" s="19" t="s">
        <v>93</v>
      </c>
      <c r="F41" s="21" t="s">
        <v>71</v>
      </c>
      <c r="G41" s="7" t="s">
        <v>71</v>
      </c>
      <c r="H41" s="59" t="s">
        <v>86</v>
      </c>
    </row>
    <row r="42" spans="1:8" ht="14.25" thickTop="1" thickBot="1" x14ac:dyDescent="0.25">
      <c r="A42" s="261"/>
      <c r="B42" s="298"/>
      <c r="C42" s="31" t="s">
        <v>79</v>
      </c>
      <c r="D42" s="26" t="s">
        <v>31</v>
      </c>
      <c r="E42" s="7" t="s">
        <v>84</v>
      </c>
      <c r="F42" s="7" t="s">
        <v>37</v>
      </c>
      <c r="G42" s="7" t="s">
        <v>92</v>
      </c>
      <c r="H42" s="59" t="s">
        <v>87</v>
      </c>
    </row>
    <row r="43" spans="1:8" ht="14.25" thickTop="1" thickBot="1" x14ac:dyDescent="0.25">
      <c r="A43" s="262"/>
      <c r="B43" s="299"/>
      <c r="C43" s="49" t="s">
        <v>78</v>
      </c>
      <c r="D43" s="44" t="s">
        <v>31</v>
      </c>
      <c r="E43" s="46" t="s">
        <v>83</v>
      </c>
      <c r="F43" s="46" t="s">
        <v>81</v>
      </c>
      <c r="G43" s="46" t="s">
        <v>82</v>
      </c>
      <c r="H43" s="61" t="s">
        <v>88</v>
      </c>
    </row>
    <row r="44" spans="1:8" ht="13.5" thickBot="1" x14ac:dyDescent="0.25">
      <c r="A44" s="88" t="s">
        <v>144</v>
      </c>
      <c r="B44" s="87" t="s">
        <v>0</v>
      </c>
      <c r="C44" s="49" t="s">
        <v>78</v>
      </c>
      <c r="D44" s="44" t="s">
        <v>31</v>
      </c>
      <c r="E44" s="86" t="s">
        <v>145</v>
      </c>
      <c r="F44" s="7" t="s">
        <v>124</v>
      </c>
      <c r="G44" s="7" t="s">
        <v>107</v>
      </c>
      <c r="H44" s="86" t="s">
        <v>146</v>
      </c>
    </row>
    <row r="45" spans="1:8" ht="13.5" thickBot="1" x14ac:dyDescent="0.25">
      <c r="A45" s="260" t="s">
        <v>108</v>
      </c>
      <c r="B45" s="297" t="s">
        <v>114</v>
      </c>
      <c r="C45" s="30" t="s">
        <v>18</v>
      </c>
      <c r="D45" s="44" t="s">
        <v>31</v>
      </c>
      <c r="E45" s="91" t="s">
        <v>152</v>
      </c>
      <c r="F45" s="91" t="s">
        <v>145</v>
      </c>
      <c r="G45" s="91" t="s">
        <v>153</v>
      </c>
      <c r="H45" s="92" t="s">
        <v>154</v>
      </c>
    </row>
    <row r="46" spans="1:8" ht="13.5" thickBot="1" x14ac:dyDescent="0.25">
      <c r="A46" s="262"/>
      <c r="B46" s="299"/>
      <c r="C46" s="60" t="s">
        <v>78</v>
      </c>
      <c r="D46" s="39" t="s">
        <v>31</v>
      </c>
      <c r="E46" s="46" t="s">
        <v>156</v>
      </c>
      <c r="F46" s="46" t="s">
        <v>157</v>
      </c>
      <c r="G46" s="46" t="s">
        <v>158</v>
      </c>
      <c r="H46" s="61" t="s">
        <v>159</v>
      </c>
    </row>
    <row r="47" spans="1:8" ht="13.5" thickBot="1" x14ac:dyDescent="0.25">
      <c r="A47" s="101" t="s">
        <v>214</v>
      </c>
      <c r="B47" s="39" t="s">
        <v>31</v>
      </c>
      <c r="C47" s="102" t="s">
        <v>212</v>
      </c>
      <c r="D47" s="39" t="s">
        <v>31</v>
      </c>
      <c r="E47" s="103"/>
      <c r="F47" s="104"/>
      <c r="G47" s="103"/>
      <c r="H47" s="105" t="s">
        <v>213</v>
      </c>
    </row>
    <row r="48" spans="1:8" ht="13.5" thickBot="1" x14ac:dyDescent="0.25">
      <c r="A48" s="54"/>
      <c r="B48" s="15"/>
      <c r="C48" s="16"/>
      <c r="D48" s="15"/>
      <c r="E48" s="17"/>
      <c r="F48" s="18"/>
      <c r="G48" s="17"/>
      <c r="H48" s="17"/>
    </row>
    <row r="49" spans="1:8" ht="18.75" thickBot="1" x14ac:dyDescent="0.3">
      <c r="A49" s="287" t="s">
        <v>102</v>
      </c>
      <c r="B49" s="288"/>
      <c r="C49" s="288"/>
      <c r="D49" s="288"/>
      <c r="E49" s="289"/>
      <c r="F49" s="62"/>
      <c r="G49" s="63"/>
      <c r="H49" s="64"/>
    </row>
    <row r="50" spans="1:8" s="15" customFormat="1" x14ac:dyDescent="0.2">
      <c r="A50" s="54"/>
      <c r="C50" s="16"/>
      <c r="E50" s="17"/>
      <c r="F50" s="18"/>
      <c r="G50" s="17"/>
      <c r="H50" s="17"/>
    </row>
    <row r="51" spans="1:8" s="15" customFormat="1" x14ac:dyDescent="0.2">
      <c r="A51" s="54"/>
      <c r="C51" s="16"/>
      <c r="E51" s="17"/>
      <c r="F51" s="18"/>
      <c r="G51" s="17"/>
      <c r="H51" s="17"/>
    </row>
    <row r="52" spans="1:8" s="15" customFormat="1" x14ac:dyDescent="0.2">
      <c r="A52" s="54"/>
      <c r="C52" s="16"/>
      <c r="E52" s="17"/>
      <c r="F52" s="18"/>
      <c r="G52" s="17"/>
      <c r="H52" s="17"/>
    </row>
    <row r="53" spans="1:8" s="15" customFormat="1" x14ac:dyDescent="0.2">
      <c r="A53" s="54"/>
      <c r="C53" s="16"/>
      <c r="E53" s="17"/>
      <c r="F53" s="18"/>
      <c r="G53" s="17"/>
      <c r="H53" s="17"/>
    </row>
    <row r="54" spans="1:8" s="15" customFormat="1" x14ac:dyDescent="0.2">
      <c r="A54" s="54"/>
      <c r="C54" s="16"/>
      <c r="E54" s="17"/>
      <c r="F54" s="18"/>
      <c r="G54" s="17"/>
      <c r="H54" s="17"/>
    </row>
    <row r="55" spans="1:8" s="15" customFormat="1" x14ac:dyDescent="0.2">
      <c r="A55" s="54"/>
      <c r="C55" s="16"/>
      <c r="E55" s="17"/>
      <c r="F55" s="18"/>
      <c r="G55" s="17"/>
      <c r="H55" s="17"/>
    </row>
    <row r="56" spans="1:8" s="15" customFormat="1" x14ac:dyDescent="0.2">
      <c r="A56" s="54"/>
      <c r="C56" s="16"/>
      <c r="E56" s="17"/>
      <c r="F56" s="18"/>
      <c r="G56" s="17"/>
      <c r="H56" s="17"/>
    </row>
    <row r="57" spans="1:8" s="15" customFormat="1" x14ac:dyDescent="0.2">
      <c r="A57" s="54"/>
      <c r="C57" s="16"/>
      <c r="E57" s="17"/>
      <c r="F57" s="18"/>
      <c r="G57" s="17"/>
      <c r="H57" s="17"/>
    </row>
    <row r="58" spans="1:8" s="15" customFormat="1" x14ac:dyDescent="0.2">
      <c r="A58" s="54"/>
      <c r="C58" s="16"/>
      <c r="E58" s="17"/>
      <c r="F58" s="18"/>
      <c r="G58" s="17"/>
      <c r="H58" s="17"/>
    </row>
    <row r="59" spans="1:8" s="15" customFormat="1" x14ac:dyDescent="0.2">
      <c r="A59" s="54"/>
      <c r="C59" s="16"/>
      <c r="E59" s="17"/>
      <c r="F59" s="18"/>
      <c r="G59" s="17"/>
      <c r="H59" s="17"/>
    </row>
    <row r="60" spans="1:8" s="15" customFormat="1" x14ac:dyDescent="0.2">
      <c r="A60" s="54"/>
      <c r="C60" s="16"/>
      <c r="E60" s="17"/>
      <c r="F60" s="18"/>
      <c r="G60" s="17"/>
      <c r="H60" s="17"/>
    </row>
    <row r="61" spans="1:8" s="15" customFormat="1" x14ac:dyDescent="0.2">
      <c r="A61" s="54"/>
      <c r="C61" s="16"/>
      <c r="E61" s="17"/>
      <c r="F61" s="18"/>
      <c r="G61" s="17"/>
      <c r="H61" s="17"/>
    </row>
    <row r="62" spans="1:8" s="15" customFormat="1" x14ac:dyDescent="0.2">
      <c r="A62" s="54"/>
      <c r="C62" s="16"/>
      <c r="E62" s="17"/>
      <c r="F62" s="18"/>
      <c r="G62" s="17"/>
      <c r="H62" s="17"/>
    </row>
    <row r="63" spans="1:8" s="15" customFormat="1" x14ac:dyDescent="0.2">
      <c r="A63" s="54"/>
      <c r="C63" s="16"/>
      <c r="E63" s="17"/>
      <c r="F63" s="18"/>
      <c r="G63" s="17"/>
      <c r="H63" s="17"/>
    </row>
    <row r="64" spans="1:8" s="15" customFormat="1" x14ac:dyDescent="0.2">
      <c r="A64" s="54"/>
      <c r="C64" s="16"/>
      <c r="E64" s="17"/>
      <c r="F64" s="18"/>
      <c r="G64" s="17"/>
      <c r="H64" s="17"/>
    </row>
    <row r="65" spans="1:8" s="15" customFormat="1" x14ac:dyDescent="0.2">
      <c r="A65" s="54"/>
      <c r="C65" s="16"/>
      <c r="E65" s="17"/>
      <c r="F65" s="18"/>
      <c r="G65" s="17"/>
      <c r="H65" s="17"/>
    </row>
    <row r="66" spans="1:8" s="15" customFormat="1" x14ac:dyDescent="0.2">
      <c r="A66" s="54"/>
      <c r="C66" s="16"/>
      <c r="E66" s="17"/>
      <c r="F66" s="18"/>
      <c r="G66" s="17"/>
      <c r="H66" s="17"/>
    </row>
    <row r="67" spans="1:8" s="15" customFormat="1" x14ac:dyDescent="0.2">
      <c r="A67" s="54"/>
      <c r="C67" s="16"/>
      <c r="E67" s="17"/>
      <c r="F67" s="18"/>
      <c r="G67" s="17"/>
      <c r="H67" s="17"/>
    </row>
    <row r="68" spans="1:8" s="15" customFormat="1" x14ac:dyDescent="0.2">
      <c r="A68" s="54"/>
      <c r="C68" s="16"/>
      <c r="E68" s="17"/>
      <c r="F68" s="18"/>
      <c r="G68" s="17"/>
      <c r="H68" s="17"/>
    </row>
    <row r="69" spans="1:8" s="15" customFormat="1" x14ac:dyDescent="0.2">
      <c r="A69" s="54"/>
      <c r="C69" s="16"/>
      <c r="E69" s="17"/>
      <c r="F69" s="18"/>
      <c r="G69" s="17"/>
      <c r="H69" s="17"/>
    </row>
    <row r="70" spans="1:8" s="15" customFormat="1" x14ac:dyDescent="0.2">
      <c r="A70" s="54"/>
      <c r="C70" s="16"/>
      <c r="E70" s="17"/>
      <c r="F70" s="18"/>
      <c r="G70" s="17"/>
      <c r="H70" s="17"/>
    </row>
    <row r="71" spans="1:8" x14ac:dyDescent="0.2">
      <c r="A71" s="53"/>
      <c r="B71" s="28"/>
      <c r="C71" s="11"/>
      <c r="D71" s="28"/>
      <c r="E71" s="12"/>
      <c r="F71" s="24"/>
      <c r="G71" s="12"/>
      <c r="H71" s="13"/>
    </row>
  </sheetData>
  <mergeCells count="21">
    <mergeCell ref="A1:B2"/>
    <mergeCell ref="C1:D2"/>
    <mergeCell ref="E1:H1"/>
    <mergeCell ref="F2:G2"/>
    <mergeCell ref="A4:A9"/>
    <mergeCell ref="B4:B9"/>
    <mergeCell ref="A16:A19"/>
    <mergeCell ref="B16:B19"/>
    <mergeCell ref="A20:A26"/>
    <mergeCell ref="B20:B26"/>
    <mergeCell ref="A10:A15"/>
    <mergeCell ref="B10:B15"/>
    <mergeCell ref="A49:E49"/>
    <mergeCell ref="A27:A28"/>
    <mergeCell ref="B27:B28"/>
    <mergeCell ref="A32:A35"/>
    <mergeCell ref="B32:B35"/>
    <mergeCell ref="A36:A43"/>
    <mergeCell ref="B36:B43"/>
    <mergeCell ref="A45:A46"/>
    <mergeCell ref="B45:B46"/>
  </mergeCells>
  <pageMargins left="0.7" right="0.7" top="0.75" bottom="0.75" header="0.3" footer="0.3"/>
  <pageSetup orientation="portrait" r:id="rId1"/>
  <headerFooter>
    <oddFooter>&amp;LUnrestricted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zoomScaleNormal="91" workbookViewId="0"/>
  </sheetViews>
  <sheetFormatPr defaultRowHeight="12.75" x14ac:dyDescent="0.2"/>
  <cols>
    <col min="1" max="1" width="29.28515625" style="16" customWidth="1"/>
    <col min="2" max="2" width="123.85546875" style="18" customWidth="1"/>
    <col min="3" max="3" width="19.140625" style="17" bestFit="1" customWidth="1"/>
    <col min="4" max="4" width="20.28515625" style="18" bestFit="1" customWidth="1"/>
    <col min="5" max="5" width="11.7109375" style="17" bestFit="1" customWidth="1"/>
    <col min="6" max="6" width="13.85546875" style="17" bestFit="1" customWidth="1"/>
  </cols>
  <sheetData>
    <row r="1" spans="1:6" s="4" customFormat="1" ht="18" x14ac:dyDescent="0.2">
      <c r="A1" s="97" t="s">
        <v>54</v>
      </c>
      <c r="B1" s="97" t="s">
        <v>55</v>
      </c>
    </row>
    <row r="2" spans="1:6" s="4" customFormat="1" ht="22.15" customHeight="1" x14ac:dyDescent="0.2">
      <c r="A2" s="96" t="s">
        <v>1</v>
      </c>
      <c r="B2" s="95" t="s">
        <v>167</v>
      </c>
    </row>
    <row r="3" spans="1:6" s="1" customFormat="1" ht="30" x14ac:dyDescent="0.2">
      <c r="A3" s="96" t="s">
        <v>166</v>
      </c>
      <c r="B3" s="95" t="s">
        <v>165</v>
      </c>
      <c r="C3" s="14"/>
      <c r="D3" s="14"/>
      <c r="E3" s="14"/>
      <c r="F3" s="14"/>
    </row>
    <row r="4" spans="1:6" ht="60.75" customHeight="1" x14ac:dyDescent="0.2">
      <c r="A4" s="96" t="s">
        <v>164</v>
      </c>
      <c r="B4" s="95" t="s">
        <v>163</v>
      </c>
      <c r="C4" s="15"/>
      <c r="D4" s="15"/>
      <c r="E4" s="15"/>
      <c r="F4" s="15"/>
    </row>
    <row r="5" spans="1:6" x14ac:dyDescent="0.2">
      <c r="A5" s="18"/>
      <c r="C5" s="15"/>
      <c r="D5" s="15"/>
      <c r="E5" s="15"/>
      <c r="F5" s="15"/>
    </row>
    <row r="6" spans="1:6" x14ac:dyDescent="0.2">
      <c r="A6" s="18"/>
      <c r="C6" s="15"/>
      <c r="D6" s="15"/>
      <c r="E6" s="15"/>
      <c r="F6" s="15"/>
    </row>
    <row r="7" spans="1:6" x14ac:dyDescent="0.2">
      <c r="A7" s="18"/>
      <c r="C7" s="15"/>
      <c r="D7" s="15"/>
      <c r="E7" s="15"/>
      <c r="F7" s="15"/>
    </row>
    <row r="8" spans="1:6" x14ac:dyDescent="0.2">
      <c r="A8" s="18"/>
      <c r="C8" s="15"/>
      <c r="D8" s="15"/>
      <c r="E8" s="15"/>
      <c r="F8" s="15"/>
    </row>
    <row r="9" spans="1:6" x14ac:dyDescent="0.2">
      <c r="C9" s="15"/>
      <c r="D9" s="15"/>
      <c r="E9" s="15"/>
      <c r="F9" s="15"/>
    </row>
    <row r="10" spans="1:6" x14ac:dyDescent="0.2">
      <c r="C10" s="15"/>
      <c r="D10" s="15"/>
      <c r="E10" s="15"/>
      <c r="F10" s="15"/>
    </row>
    <row r="11" spans="1:6" x14ac:dyDescent="0.2">
      <c r="C11" s="15"/>
      <c r="D11" s="15"/>
      <c r="E11" s="15"/>
      <c r="F11" s="15"/>
    </row>
    <row r="12" spans="1:6" x14ac:dyDescent="0.2">
      <c r="C12" s="15"/>
      <c r="D12" s="15"/>
      <c r="E12" s="15"/>
      <c r="F12" s="15"/>
    </row>
  </sheetData>
  <pageMargins left="0.35433070866141736" right="0.19685039370078741" top="0.76" bottom="0.98425196850393704" header="0.51181102362204722" footer="0.51181102362204722"/>
  <pageSetup scale="62"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7268A103E82641A4D55C5F385B37E5" ma:contentTypeVersion="0" ma:contentTypeDescription="Create a new document." ma:contentTypeScope="" ma:versionID="b6ad596ceff7e0f21dd5219f320eab5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5DFFEE-E675-4B3B-9C74-503AEE590C1A}">
  <ds:schemaRefs>
    <ds:schemaRef ds:uri="http://schemas.microsoft.com/sharepoint/v3/contenttype/forms"/>
  </ds:schemaRefs>
</ds:datastoreItem>
</file>

<file path=customXml/itemProps2.xml><?xml version="1.0" encoding="utf-8"?>
<ds:datastoreItem xmlns:ds="http://schemas.openxmlformats.org/officeDocument/2006/customXml" ds:itemID="{532C75F6-4C73-4E54-85EB-72F653AFD4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0C014CE-B137-4B21-A643-75AFFC5E767A}">
  <ds:schemaRefs>
    <ds:schemaRef ds:uri="http://purl.org/dc/term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Product&amp;Versions Status</vt:lpstr>
      <vt:lpstr>Ended Versions</vt:lpstr>
      <vt:lpstr>Legenda</vt:lpstr>
      <vt:lpstr>'Product&amp;Versions Status'!Print_Area</vt:lpstr>
      <vt:lpstr>'Product&amp;Versions Status'!Print_Titles</vt:lpstr>
    </vt:vector>
  </TitlesOfParts>
  <Company>SOA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Giovanetti, Marco (DI SW MOM PPM MES)</dc:creator>
  <cp:keywords>C_Unrestricted</cp:keywords>
  <cp:lastModifiedBy>Rosi, Valeria (DI SW GS&amp;CS CUS SIM)</cp:lastModifiedBy>
  <cp:lastPrinted>2005-02-10T15:07:00Z</cp:lastPrinted>
  <dcterms:created xsi:type="dcterms:W3CDTF">2004-07-12T10:08:43Z</dcterms:created>
  <dcterms:modified xsi:type="dcterms:W3CDTF">2021-07-15T09:20:41Z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ocument Confidentiality">
    <vt:lpwstr>Unrestricted</vt:lpwstr>
  </property>
  <property fmtid="{D5CDD505-2E9C-101B-9397-08002B2CF9AE}" pid="4" name="ContentTypeId">
    <vt:lpwstr>0x0101000E7268A103E82641A4D55C5F385B37E5</vt:lpwstr>
  </property>
  <property fmtid="{D5CDD505-2E9C-101B-9397-08002B2CF9AE}" pid="5" name="NG-ActivityType">
    <vt:lpwstr>Microblogging</vt:lpwstr>
  </property>
  <property fmtid="{D5CDD505-2E9C-101B-9397-08002B2CF9AE}" pid="6" name="NG-ForceAddPublic">
    <vt:lpwstr>True</vt:lpwstr>
  </property>
  <property fmtid="{D5CDD505-2E9C-101B-9397-08002B2CF9AE}" pid="7" name="NG-MicroblogAuthor">
    <vt:lpwstr>i:0#.w|plm\6p4gea</vt:lpwstr>
  </property>
  <property fmtid="{D5CDD505-2E9C-101B-9397-08002B2CF9AE}" pid="8" name="NG-MicroblogTimestamp">
    <vt:lpwstr>2019-04-23T10:07:11.5469942Z</vt:lpwstr>
  </property>
  <property fmtid="{D5CDD505-2E9C-101B-9397-08002B2CF9AE}" pid="9" name="NG-ForceImmediate">
    <vt:lpwstr>True</vt:lpwstr>
  </property>
  <property fmtid="{D5CDD505-2E9C-101B-9397-08002B2CF9AE}" pid="10" name="NG-WriteInWebThread">
    <vt:lpwstr>True</vt:lpwstr>
  </property>
  <property fmtid="{D5CDD505-2E9C-101B-9397-08002B2CF9AE}" pid="11" name="NG-Microblog">
    <vt:lpwstr/>
  </property>
  <property fmtid="{D5CDD505-2E9C-101B-9397-08002B2CF9AE}" pid="12" name="BExAnalyzer_OldName">
    <vt:lpwstr>MOM_PRODUCTS_LIFECYCLEMATRIX.xlsx</vt:lpwstr>
  </property>
</Properties>
</file>